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8_{4ECE8FE9-3AC4-45C0-B73A-C1E95ECC74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２３伝票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30" i="5" l="1"/>
  <c r="AE128" i="5"/>
  <c r="AE126" i="5"/>
  <c r="AE124" i="5"/>
  <c r="AE122" i="5"/>
  <c r="AE93" i="5"/>
  <c r="AE91" i="5"/>
  <c r="AE89" i="5"/>
  <c r="AE87" i="5"/>
  <c r="AE85" i="5"/>
  <c r="U130" i="5"/>
  <c r="Q130" i="5"/>
  <c r="C130" i="5"/>
  <c r="U128" i="5"/>
  <c r="Q128" i="5"/>
  <c r="C128" i="5"/>
  <c r="U126" i="5"/>
  <c r="Q126" i="5"/>
  <c r="C126" i="5"/>
  <c r="U124" i="5"/>
  <c r="Q124" i="5"/>
  <c r="C124" i="5"/>
  <c r="U122" i="5"/>
  <c r="Q122" i="5"/>
  <c r="C122" i="5"/>
  <c r="U93" i="5"/>
  <c r="Z91" i="5"/>
  <c r="U91" i="5"/>
  <c r="U89" i="5"/>
  <c r="U87" i="5"/>
  <c r="U85" i="5"/>
  <c r="Q93" i="5"/>
  <c r="Q91" i="5"/>
  <c r="Q89" i="5"/>
  <c r="Q87" i="5"/>
  <c r="Q85" i="5"/>
  <c r="C87" i="5"/>
  <c r="C89" i="5"/>
  <c r="C91" i="5"/>
  <c r="C93" i="5"/>
  <c r="C85" i="5"/>
  <c r="O32" i="5"/>
  <c r="O30" i="5"/>
  <c r="Z25" i="5"/>
  <c r="Z130" i="5" s="1"/>
  <c r="Z23" i="5"/>
  <c r="Z128" i="5" s="1"/>
  <c r="Z21" i="5"/>
  <c r="Z126" i="5" s="1"/>
  <c r="Z19" i="5"/>
  <c r="Z87" i="5" s="1"/>
  <c r="Z17" i="5"/>
  <c r="O28" i="5" s="1"/>
  <c r="O98" i="5" l="1"/>
  <c r="O137" i="5"/>
  <c r="Z93" i="5"/>
  <c r="Z85" i="5"/>
  <c r="Z124" i="5"/>
  <c r="O135" i="5" s="1"/>
  <c r="Z89" i="5"/>
  <c r="O100" i="5" s="1"/>
  <c r="Z122" i="5"/>
  <c r="AA28" i="5"/>
  <c r="O34" i="5"/>
  <c r="AA30" i="5"/>
  <c r="O96" i="5" l="1"/>
  <c r="O102" i="5" s="1"/>
  <c r="AA98" i="5"/>
  <c r="AA135" i="5"/>
  <c r="O133" i="5"/>
  <c r="O139" i="5" s="1"/>
  <c r="AA32" i="5"/>
  <c r="AA34" i="5" s="1"/>
  <c r="AA133" i="5" l="1"/>
  <c r="AA137" i="5" s="1"/>
  <c r="AA139" i="5" s="1"/>
  <c r="AA96" i="5"/>
  <c r="AA100" i="5" s="1"/>
  <c r="AA102" i="5" s="1"/>
</calcChain>
</file>

<file path=xl/sharedStrings.xml><?xml version="1.0" encoding="utf-8"?>
<sst xmlns="http://schemas.openxmlformats.org/spreadsheetml/2006/main" count="131" uniqueCount="60">
  <si>
    <t>部門コード／工事№</t>
    <rPh sb="0" eb="2">
      <t>ブモン</t>
    </rPh>
    <rPh sb="6" eb="8">
      <t>コウジ</t>
    </rPh>
    <phoneticPr fontId="1"/>
  </si>
  <si>
    <t>予算№</t>
    <rPh sb="0" eb="2">
      <t>ヨサン</t>
    </rPh>
    <phoneticPr fontId="1"/>
  </si>
  <si>
    <t>納入者コード</t>
    <rPh sb="0" eb="3">
      <t>ノウニュウシャ</t>
    </rPh>
    <phoneticPr fontId="1"/>
  </si>
  <si>
    <t>金額（税抜き）</t>
    <rPh sb="0" eb="2">
      <t>キンガク</t>
    </rPh>
    <rPh sb="3" eb="5">
      <t>ゼイヌキ</t>
    </rPh>
    <phoneticPr fontId="1"/>
  </si>
  <si>
    <t>品名</t>
    <rPh sb="0" eb="2">
      <t>ヒンメイ</t>
    </rPh>
    <phoneticPr fontId="1"/>
  </si>
  <si>
    <t>明細欄</t>
    <rPh sb="0" eb="2">
      <t>メイサイ</t>
    </rPh>
    <rPh sb="2" eb="3">
      <t>ラン</t>
    </rPh>
    <phoneticPr fontId="1"/>
  </si>
  <si>
    <t>税率</t>
    <rPh sb="0" eb="2">
      <t>ゼイリツ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</si>
  <si>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</si>
  <si>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</si>
  <si>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西暦　　年　　月　　日</t>
    <rPh sb="0" eb="2">
      <t>セイレキ</t>
    </rPh>
    <rPh sb="4" eb="5">
      <t>ネン</t>
    </rPh>
    <rPh sb="7" eb="8">
      <t>ガツ</t>
    </rPh>
    <rPh sb="10" eb="11">
      <t>ニチ</t>
    </rPh>
    <phoneticPr fontId="1"/>
  </si>
  <si>
    <t>２３</t>
    <phoneticPr fontId="1"/>
  </si>
  <si>
    <t>受注書　兼　請求書</t>
    <rPh sb="0" eb="3">
      <t>ジュチュウショ</t>
    </rPh>
    <rPh sb="4" eb="5">
      <t>ケン</t>
    </rPh>
    <rPh sb="6" eb="9">
      <t>セイキュウショ</t>
    </rPh>
    <phoneticPr fontId="1"/>
  </si>
  <si>
    <t>①</t>
    <phoneticPr fontId="1"/>
  </si>
  <si>
    <t>取引先</t>
    <rPh sb="0" eb="3">
      <t>トリヒキサキ</t>
    </rPh>
    <phoneticPr fontId="1"/>
  </si>
  <si>
    <t>(10,000円未満納入用)</t>
    <rPh sb="7" eb="8">
      <t>エン</t>
    </rPh>
    <rPh sb="8" eb="10">
      <t>ミマン</t>
    </rPh>
    <rPh sb="10" eb="13">
      <t>ノウニュウヨウ</t>
    </rPh>
    <phoneticPr fontId="1"/>
  </si>
  <si>
    <t>検収印</t>
    <rPh sb="0" eb="3">
      <t>ケンシュウイン</t>
    </rPh>
    <phoneticPr fontId="1"/>
  </si>
  <si>
    <t>請求者控</t>
    <rPh sb="0" eb="4">
      <t>セイキュウシャヒカ</t>
    </rPh>
    <phoneticPr fontId="1"/>
  </si>
  <si>
    <t>請求書の記入について</t>
    <rPh sb="0" eb="3">
      <t>セイキュウショ</t>
    </rPh>
    <rPh sb="4" eb="6">
      <t>キニュウ</t>
    </rPh>
    <phoneticPr fontId="1"/>
  </si>
  <si>
    <t>②</t>
    <phoneticPr fontId="1"/>
  </si>
  <si>
    <t>経理</t>
    <rPh sb="0" eb="2">
      <t>ケイリ</t>
    </rPh>
    <phoneticPr fontId="1"/>
  </si>
  <si>
    <t>納入者</t>
    <rPh sb="0" eb="3">
      <t>ノウニュウシャ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</si>
  <si>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</si>
  <si>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ナ</t>
    </rPh>
    <phoneticPr fontId="1"/>
  </si>
  <si>
    <t>電話番号</t>
    <rPh sb="0" eb="4">
      <t>デンワバンゴウ</t>
    </rPh>
    <phoneticPr fontId="1"/>
  </si>
  <si>
    <t>適格請求書発行者登録番号</t>
    <rPh sb="0" eb="2">
      <t>テキカク</t>
    </rPh>
    <rPh sb="2" eb="5">
      <t>セイキュウショ</t>
    </rPh>
    <rPh sb="5" eb="8">
      <t>ハッコウシャ</t>
    </rPh>
    <rPh sb="8" eb="12">
      <t>トウロクバンゴウ</t>
    </rPh>
    <phoneticPr fontId="1"/>
  </si>
  <si>
    <t>担当者</t>
    <rPh sb="0" eb="3">
      <t>タントウシャ</t>
    </rPh>
    <phoneticPr fontId="1"/>
  </si>
  <si>
    <t>③</t>
    <phoneticPr fontId="1"/>
  </si>
  <si>
    <t>10％対象
品目税抜計</t>
    <rPh sb="3" eb="5">
      <t>タイショウ</t>
    </rPh>
    <rPh sb="6" eb="8">
      <t>ヒンモク</t>
    </rPh>
    <rPh sb="8" eb="10">
      <t>ゼイヌ</t>
    </rPh>
    <rPh sb="10" eb="11">
      <t>ケイ</t>
    </rPh>
    <phoneticPr fontId="8"/>
  </si>
  <si>
    <t>消費税額</t>
    <rPh sb="0" eb="3">
      <t>ショウヒゼイ</t>
    </rPh>
    <rPh sb="3" eb="4">
      <t>ガク</t>
    </rPh>
    <phoneticPr fontId="8"/>
  </si>
  <si>
    <t>税率</t>
    <rPh sb="0" eb="2">
      <t>ゼイリツ</t>
    </rPh>
    <phoneticPr fontId="8"/>
  </si>
  <si>
    <t>％</t>
    <phoneticPr fontId="8"/>
  </si>
  <si>
    <t>軽8％対象
品目税抜計</t>
    <rPh sb="0" eb="1">
      <t>ケイ</t>
    </rPh>
    <rPh sb="3" eb="5">
      <t>タイショウ</t>
    </rPh>
    <rPh sb="6" eb="8">
      <t>ヒンモク</t>
    </rPh>
    <rPh sb="8" eb="9">
      <t>ゼイ</t>
    </rPh>
    <rPh sb="10" eb="11">
      <t>ケイ</t>
    </rPh>
    <phoneticPr fontId="8"/>
  </si>
  <si>
    <t>軽</t>
    <rPh sb="0" eb="1">
      <t>ケイ</t>
    </rPh>
    <phoneticPr fontId="8"/>
  </si>
  <si>
    <t>非課税品目計</t>
    <rPh sb="0" eb="5">
      <t>ヒカゼイヒンモク</t>
    </rPh>
    <rPh sb="5" eb="6">
      <t>ケイ</t>
    </rPh>
    <phoneticPr fontId="8"/>
  </si>
  <si>
    <t>消費税額計</t>
    <rPh sb="0" eb="4">
      <t>ショウヒゼイガク</t>
    </rPh>
    <rPh sb="4" eb="5">
      <t>ケイ</t>
    </rPh>
    <phoneticPr fontId="8"/>
  </si>
  <si>
    <t>税抜金額計</t>
    <rPh sb="0" eb="4">
      <t>ゼイヌキキンガク</t>
    </rPh>
    <rPh sb="4" eb="5">
      <t>ケイ</t>
    </rPh>
    <phoneticPr fontId="8"/>
  </si>
  <si>
    <t>合計請求金額</t>
    <rPh sb="0" eb="2">
      <t>ゴウケイ</t>
    </rPh>
    <rPh sb="2" eb="6">
      <t>セイキュウキンガク</t>
    </rPh>
    <phoneticPr fontId="8"/>
  </si>
  <si>
    <t>（請求者控）　②、③を提出</t>
    <rPh sb="1" eb="4">
      <t>セイキュウシャ</t>
    </rPh>
    <rPh sb="4" eb="5">
      <t>ヒカ</t>
    </rPh>
    <rPh sb="11" eb="13">
      <t>テイシュツ</t>
    </rPh>
    <phoneticPr fontId="1"/>
  </si>
  <si>
    <t>工事名・部門名</t>
    <rPh sb="0" eb="3">
      <t>コウジメイ</t>
    </rPh>
    <rPh sb="4" eb="6">
      <t>ブモン</t>
    </rPh>
    <rPh sb="6" eb="7">
      <t>ナ</t>
    </rPh>
    <phoneticPr fontId="1"/>
  </si>
  <si>
    <t>請求書は月末締めで翌月２日までに提出して下さい。</t>
    <rPh sb="0" eb="3">
      <t>セイキュウショ</t>
    </rPh>
    <rPh sb="4" eb="7">
      <t>ゲツマツジ</t>
    </rPh>
    <rPh sb="9" eb="11">
      <t>ヨクゲツ</t>
    </rPh>
    <rPh sb="12" eb="13">
      <t>ニチ</t>
    </rPh>
    <rPh sb="16" eb="18">
      <t>テイシュツ</t>
    </rPh>
    <rPh sb="20" eb="21">
      <t>クダ</t>
    </rPh>
    <phoneticPr fontId="1"/>
  </si>
  <si>
    <t>1.消費税額等の記入がない場合には、税込みとして扱わせていただきます。</t>
    <phoneticPr fontId="1"/>
  </si>
  <si>
    <t>2.請求書は3枚1組になっていますので1枚目の(請求者控)を除く2枚を</t>
    <rPh sb="2" eb="5">
      <t>セイキュウショ</t>
    </rPh>
    <rPh sb="7" eb="8">
      <t>マイ</t>
    </rPh>
    <rPh sb="9" eb="10">
      <t>クミ</t>
    </rPh>
    <phoneticPr fontId="1"/>
  </si>
  <si>
    <t>　提出して下さい。ゴム印等は２枚目以降にも押印して下さい。</t>
    <phoneticPr fontId="1"/>
  </si>
  <si>
    <t>3.請求金額は税率毎の税抜金額、消費税額等税込金額を記入し、</t>
    <phoneticPr fontId="1"/>
  </si>
  <si>
    <t xml:space="preserve">  消費税額等の円未満は四捨五入して計算して下さい。</t>
    <phoneticPr fontId="1"/>
  </si>
  <si>
    <t>4.非課税品目の場合は税率の欄に「非」を記入して下さい。</t>
    <phoneticPr fontId="1"/>
  </si>
  <si>
    <t>5.納入者コードは番号間違いがない様、鮮明に記入して下さい。記入ミスが</t>
    <phoneticPr fontId="1"/>
  </si>
  <si>
    <t>　ありますと、支払いが円滑に行われない場合があります。</t>
    <phoneticPr fontId="1"/>
  </si>
  <si>
    <t>6.不明な点があれば、当社担当者と打合せの上記入して下さい。</t>
    <phoneticPr fontId="1"/>
  </si>
  <si>
    <r>
      <t>アサヒエンジニアリング株式会社 　</t>
    </r>
    <r>
      <rPr>
        <sz val="10"/>
        <color theme="1"/>
        <rFont val="HGPｺﾞｼｯｸM"/>
        <family val="3"/>
        <charset val="128"/>
      </rPr>
      <t>御中</t>
    </r>
    <rPh sb="3" eb="15">
      <t>カブシキガイシャ</t>
    </rPh>
    <rPh sb="17" eb="19">
      <t>オンチュウ</t>
    </rPh>
    <phoneticPr fontId="1"/>
  </si>
  <si>
    <t>伝票番号</t>
    <rPh sb="0" eb="2">
      <t>デンピョウ</t>
    </rPh>
    <rPh sb="2" eb="4">
      <t>バンゴウ</t>
    </rPh>
    <phoneticPr fontId="1"/>
  </si>
  <si>
    <t>係長</t>
    <rPh sb="0" eb="2">
      <t>カカリチョウ</t>
    </rPh>
    <phoneticPr fontId="1"/>
  </si>
  <si>
    <t>課長</t>
    <rPh sb="0" eb="2">
      <t>カチョウ</t>
    </rPh>
    <phoneticPr fontId="1"/>
  </si>
  <si>
    <t>部長</t>
    <rPh sb="0" eb="2">
      <t>ブチョウ</t>
    </rPh>
    <phoneticPr fontId="1"/>
  </si>
  <si>
    <t>照合</t>
    <rPh sb="0" eb="2">
      <t>ショウゴウ</t>
    </rPh>
    <phoneticPr fontId="1"/>
  </si>
  <si>
    <t>取引先→担当者→係長→課長→部長→統括部長→経理（保管）</t>
    <rPh sb="0" eb="2">
      <t>トリヒキ</t>
    </rPh>
    <rPh sb="2" eb="3">
      <t>サキ</t>
    </rPh>
    <rPh sb="4" eb="7">
      <t>タントウシャ</t>
    </rPh>
    <rPh sb="8" eb="10">
      <t>カカリチョウ</t>
    </rPh>
    <rPh sb="11" eb="13">
      <t>カチョウ</t>
    </rPh>
    <rPh sb="14" eb="16">
      <t>ブチョウ</t>
    </rPh>
    <rPh sb="17" eb="21">
      <t>トウカツブチョウ</t>
    </rPh>
    <rPh sb="22" eb="24">
      <t>ケイリ</t>
    </rPh>
    <rPh sb="25" eb="27">
      <t>ホカン</t>
    </rPh>
    <phoneticPr fontId="2"/>
  </si>
  <si>
    <t>Ｔ</t>
    <phoneticPr fontId="1"/>
  </si>
  <si>
    <t>担当者控</t>
    <rPh sb="0" eb="3">
      <t>タントウシャ</t>
    </rPh>
    <rPh sb="3" eb="4">
      <t>ヒカ</t>
    </rPh>
    <phoneticPr fontId="2"/>
  </si>
  <si>
    <t>㊞</t>
    <phoneticPr fontId="11"/>
  </si>
  <si>
    <t>社長</t>
    <rPh sb="0" eb="2">
      <t>シャチョウ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</si>
</sst>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0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6"/>
      <name val="ＭＳ Ｐゴシック"/>
      <family val="3"/>
      <charset val="128"/>
    </font>
    <font>
      <sz val="7"/>
      <color theme="1"/>
      <name val="HGPｺﾞｼｯｸM"/>
      <family val="3"/>
      <charset val="128"/>
    </font>
    <font>
      <sz val="8"/>
      <color theme="1"/>
      <name val="ＭＳ ゴシック"/>
      <family val="3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23"/>
      </right>
      <top style="thin">
        <color theme="1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1"/>
      </top>
      <bottom style="thin">
        <color indexed="23"/>
      </bottom>
      <diagonal/>
    </border>
    <border>
      <left style="thin">
        <color indexed="23"/>
      </left>
      <right/>
      <top style="thin">
        <color theme="1"/>
      </top>
      <bottom style="thin">
        <color indexed="23"/>
      </bottom>
      <diagonal/>
    </border>
    <border>
      <left style="thin">
        <color theme="1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theme="1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theme="1"/>
      </left>
      <right/>
      <top style="thin">
        <color rgb="FF969696"/>
      </top>
      <bottom style="thin">
        <color theme="1"/>
      </bottom>
      <diagonal/>
    </border>
    <border>
      <left/>
      <right/>
      <top style="thin">
        <color rgb="FF969696"/>
      </top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DashDotDot">
        <color auto="1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99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7" fillId="0" borderId="6" xfId="0" applyFont="1" applyBorder="1" applyAlignment="1">
      <alignment horizontal="center" vertical="center" shrinkToFit="1"/>
    </xf>
    <xf numFmtId="0" fontId="4" fillId="0" borderId="27" xfId="0" applyFont="1" applyBorder="1"/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35" xfId="0" applyFont="1" applyBorder="1"/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38" fontId="7" fillId="0" borderId="1" xfId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38" fontId="7" fillId="0" borderId="10" xfId="1" applyFont="1" applyBorder="1" applyAlignment="1">
      <alignment horizontal="right" vertical="center"/>
    </xf>
    <xf numFmtId="38" fontId="7" fillId="0" borderId="22" xfId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176" fontId="4" fillId="0" borderId="11" xfId="1" applyNumberFormat="1" applyFont="1" applyBorder="1" applyAlignment="1">
      <alignment horizontal="right" vertical="center"/>
    </xf>
    <xf numFmtId="176" fontId="4" fillId="0" borderId="12" xfId="1" applyNumberFormat="1" applyFont="1" applyBorder="1" applyAlignment="1">
      <alignment horizontal="right" vertical="center"/>
    </xf>
    <xf numFmtId="176" fontId="4" fillId="0" borderId="13" xfId="1" applyNumberFormat="1" applyFont="1" applyBorder="1" applyAlignment="1">
      <alignment horizontal="right" vertical="center"/>
    </xf>
    <xf numFmtId="176" fontId="4" fillId="0" borderId="7" xfId="1" applyNumberFormat="1" applyFont="1" applyBorder="1" applyAlignment="1">
      <alignment horizontal="right" vertical="center"/>
    </xf>
    <xf numFmtId="176" fontId="4" fillId="0" borderId="8" xfId="1" applyNumberFormat="1" applyFont="1" applyBorder="1" applyAlignment="1">
      <alignment horizontal="right" vertical="center"/>
    </xf>
    <xf numFmtId="176" fontId="4" fillId="0" borderId="9" xfId="1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2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4" fillId="0" borderId="11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0" fontId="4" fillId="0" borderId="11" xfId="0" quotePrefix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507EF-7868-4BBB-BE4D-43054484ECD1}">
  <dimension ref="A1:AJ141"/>
  <sheetViews>
    <sheetView tabSelected="1" topLeftCell="A17" zoomScale="82" zoomScaleNormal="82" workbookViewId="0">
      <selection activeCell="AN71" sqref="AN71"/>
    </sheetView>
  </sheetViews>
  <sheetFormatPr defaultColWidth="9" defaultRowHeight="12" x14ac:dyDescent="0.15"/>
  <cols>
    <col min="1" max="38" width="2.625" style="1" customWidth="1"/>
    <col min="39" max="16384" width="9" style="1"/>
  </cols>
  <sheetData>
    <row r="1" spans="2:32" x14ac:dyDescent="0.15">
      <c r="B1" s="1" t="s">
        <v>12</v>
      </c>
      <c r="C1" s="74" t="s">
        <v>13</v>
      </c>
      <c r="D1" s="75"/>
      <c r="E1" s="76"/>
      <c r="F1" s="1" t="s">
        <v>37</v>
      </c>
      <c r="R1" s="72" t="s">
        <v>15</v>
      </c>
      <c r="S1" s="73"/>
      <c r="T1" s="77"/>
      <c r="V1" s="18" t="s">
        <v>17</v>
      </c>
    </row>
    <row r="2" spans="2:32" ht="5.0999999999999996" customHeight="1" x14ac:dyDescent="0.15">
      <c r="R2" s="9"/>
      <c r="S2" s="10"/>
      <c r="T2" s="11"/>
      <c r="V2" s="18"/>
    </row>
    <row r="3" spans="2:32" ht="14.25" x14ac:dyDescent="0.15">
      <c r="C3" s="84" t="s">
        <v>11</v>
      </c>
      <c r="D3" s="84"/>
      <c r="E3" s="84"/>
      <c r="F3" s="84"/>
      <c r="G3" s="84"/>
      <c r="H3" s="84"/>
      <c r="I3" s="84"/>
      <c r="J3" s="1" t="s">
        <v>14</v>
      </c>
      <c r="R3" s="4"/>
      <c r="T3" s="5"/>
      <c r="V3" s="18" t="s">
        <v>40</v>
      </c>
    </row>
    <row r="4" spans="2:32" ht="5.0999999999999996" customHeight="1" x14ac:dyDescent="0.15">
      <c r="R4" s="4"/>
      <c r="T4" s="5"/>
      <c r="V4" s="18"/>
    </row>
    <row r="5" spans="2:32" ht="14.25" x14ac:dyDescent="0.15">
      <c r="C5" s="85" t="s">
        <v>49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R5" s="4"/>
      <c r="T5" s="5"/>
      <c r="V5" s="18" t="s">
        <v>41</v>
      </c>
    </row>
    <row r="6" spans="2:32" ht="5.0999999999999996" customHeight="1" x14ac:dyDescent="0.15">
      <c r="R6" s="6"/>
      <c r="S6" s="7"/>
      <c r="T6" s="8"/>
      <c r="V6" s="18"/>
    </row>
    <row r="7" spans="2:32" x14ac:dyDescent="0.15">
      <c r="B7" s="86" t="s">
        <v>9</v>
      </c>
      <c r="C7" s="87"/>
      <c r="D7" s="87"/>
      <c r="E7" s="87"/>
      <c r="F7" s="87"/>
      <c r="G7" s="87"/>
      <c r="H7" s="87"/>
      <c r="I7" s="88"/>
      <c r="V7" s="18" t="s">
        <v>42</v>
      </c>
    </row>
    <row r="8" spans="2:32" x14ac:dyDescent="0.15">
      <c r="B8" s="89"/>
      <c r="C8" s="90"/>
      <c r="D8" s="90"/>
      <c r="E8" s="90"/>
      <c r="F8" s="90"/>
      <c r="G8" s="90"/>
      <c r="H8" s="90"/>
      <c r="I8" s="91"/>
      <c r="V8" s="18" t="s">
        <v>43</v>
      </c>
    </row>
    <row r="9" spans="2:32" x14ac:dyDescent="0.15">
      <c r="B9" s="92"/>
      <c r="C9" s="93"/>
      <c r="D9" s="93"/>
      <c r="E9" s="93"/>
      <c r="F9" s="93"/>
      <c r="G9" s="93"/>
      <c r="H9" s="93"/>
      <c r="I9" s="94"/>
      <c r="V9" s="18" t="s">
        <v>44</v>
      </c>
    </row>
    <row r="10" spans="2:32" ht="5.0999999999999996" customHeight="1" x14ac:dyDescent="0.15"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9"/>
      <c r="W10" s="12"/>
      <c r="X10" s="12"/>
      <c r="Y10" s="12"/>
      <c r="Z10" s="12"/>
    </row>
    <row r="11" spans="2:32" ht="20.25" customHeight="1" x14ac:dyDescent="0.15">
      <c r="B11" s="17" t="s">
        <v>38</v>
      </c>
      <c r="C11" s="15"/>
      <c r="D11" s="15"/>
      <c r="E11" s="15"/>
      <c r="F11" s="15"/>
      <c r="G11" s="15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2"/>
      <c r="V11" s="20" t="s">
        <v>45</v>
      </c>
      <c r="W11" s="12"/>
      <c r="X11" s="12"/>
      <c r="Y11" s="12"/>
      <c r="Z11" s="12"/>
    </row>
    <row r="12" spans="2:32" ht="5.0999999999999996" customHeight="1" x14ac:dyDescent="0.15"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9"/>
      <c r="W12" s="12"/>
      <c r="X12" s="12"/>
      <c r="Y12" s="12"/>
      <c r="Z12" s="12"/>
    </row>
    <row r="13" spans="2:32" x14ac:dyDescent="0.15">
      <c r="B13" s="72" t="s">
        <v>0</v>
      </c>
      <c r="C13" s="73"/>
      <c r="D13" s="73"/>
      <c r="E13" s="73"/>
      <c r="F13" s="73"/>
      <c r="G13" s="73"/>
      <c r="H13" s="73"/>
      <c r="I13" s="73"/>
      <c r="J13" s="72" t="s">
        <v>1</v>
      </c>
      <c r="K13" s="73"/>
      <c r="L13" s="73"/>
      <c r="M13" s="73"/>
      <c r="N13" s="73"/>
      <c r="O13" s="77"/>
      <c r="P13" s="73" t="s">
        <v>2</v>
      </c>
      <c r="Q13" s="73"/>
      <c r="R13" s="73"/>
      <c r="S13" s="73"/>
      <c r="T13" s="77"/>
      <c r="U13" s="12"/>
      <c r="V13" s="20" t="s">
        <v>46</v>
      </c>
      <c r="W13" s="12"/>
      <c r="X13" s="12"/>
      <c r="Y13" s="12"/>
      <c r="Z13" s="12"/>
    </row>
    <row r="14" spans="2:32" x14ac:dyDescent="0.15">
      <c r="B14" s="55"/>
      <c r="C14" s="96"/>
      <c r="D14" s="96"/>
      <c r="E14" s="96"/>
      <c r="F14" s="96"/>
      <c r="G14" s="96"/>
      <c r="H14" s="96"/>
      <c r="I14" s="56"/>
      <c r="J14" s="55"/>
      <c r="K14" s="96"/>
      <c r="L14" s="96"/>
      <c r="M14" s="96"/>
      <c r="N14" s="96"/>
      <c r="O14" s="56"/>
      <c r="P14" s="55"/>
      <c r="Q14" s="96"/>
      <c r="R14" s="96"/>
      <c r="S14" s="96"/>
      <c r="T14" s="56"/>
      <c r="U14" s="12"/>
      <c r="V14" s="20" t="s">
        <v>47</v>
      </c>
      <c r="W14" s="12"/>
      <c r="X14" s="12"/>
      <c r="Y14" s="12"/>
      <c r="Z14" s="12"/>
    </row>
    <row r="15" spans="2:32" x14ac:dyDescent="0.15">
      <c r="B15" s="57"/>
      <c r="C15" s="97"/>
      <c r="D15" s="97"/>
      <c r="E15" s="97"/>
      <c r="F15" s="97"/>
      <c r="G15" s="97"/>
      <c r="H15" s="97"/>
      <c r="I15" s="58"/>
      <c r="J15" s="57"/>
      <c r="K15" s="97"/>
      <c r="L15" s="97"/>
      <c r="M15" s="97"/>
      <c r="N15" s="97"/>
      <c r="O15" s="58"/>
      <c r="P15" s="57"/>
      <c r="Q15" s="97"/>
      <c r="R15" s="97"/>
      <c r="S15" s="97"/>
      <c r="T15" s="58"/>
      <c r="V15" s="18" t="s">
        <v>48</v>
      </c>
      <c r="Y15" s="3"/>
      <c r="Z15" s="2"/>
    </row>
    <row r="16" spans="2:32" x14ac:dyDescent="0.15">
      <c r="B16" s="72" t="s">
        <v>4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4" t="s">
        <v>8</v>
      </c>
      <c r="R16" s="75"/>
      <c r="S16" s="75"/>
      <c r="T16" s="76"/>
      <c r="U16" s="72" t="s">
        <v>7</v>
      </c>
      <c r="V16" s="73"/>
      <c r="W16" s="73"/>
      <c r="X16" s="73"/>
      <c r="Y16" s="77"/>
      <c r="Z16" s="73" t="s">
        <v>3</v>
      </c>
      <c r="AA16" s="73"/>
      <c r="AB16" s="73"/>
      <c r="AC16" s="73"/>
      <c r="AD16" s="77"/>
      <c r="AE16" s="72" t="s">
        <v>6</v>
      </c>
      <c r="AF16" s="77"/>
    </row>
    <row r="17" spans="2:32" x14ac:dyDescent="0.15">
      <c r="B17" s="78" t="s">
        <v>5</v>
      </c>
      <c r="C17" s="59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1"/>
      <c r="Q17" s="65"/>
      <c r="R17" s="66"/>
      <c r="S17" s="66"/>
      <c r="T17" s="67"/>
      <c r="U17" s="65"/>
      <c r="V17" s="66"/>
      <c r="W17" s="66"/>
      <c r="X17" s="66"/>
      <c r="Y17" s="67"/>
      <c r="Z17" s="65" t="str">
        <f>IF(ISBLANK(Q17),"",ROUND(Q17*U17,0))</f>
        <v/>
      </c>
      <c r="AA17" s="66"/>
      <c r="AB17" s="66"/>
      <c r="AC17" s="66"/>
      <c r="AD17" s="67"/>
      <c r="AE17" s="55"/>
      <c r="AF17" s="56"/>
    </row>
    <row r="18" spans="2:32" x14ac:dyDescent="0.15">
      <c r="B18" s="79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4"/>
      <c r="Q18" s="68"/>
      <c r="R18" s="69"/>
      <c r="S18" s="69"/>
      <c r="T18" s="70"/>
      <c r="U18" s="68"/>
      <c r="V18" s="69"/>
      <c r="W18" s="69"/>
      <c r="X18" s="69"/>
      <c r="Y18" s="70"/>
      <c r="Z18" s="68"/>
      <c r="AA18" s="69"/>
      <c r="AB18" s="69"/>
      <c r="AC18" s="69"/>
      <c r="AD18" s="70"/>
      <c r="AE18" s="57"/>
      <c r="AF18" s="58"/>
    </row>
    <row r="19" spans="2:32" x14ac:dyDescent="0.15">
      <c r="B19" s="79"/>
      <c r="C19" s="59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1"/>
      <c r="Q19" s="65"/>
      <c r="R19" s="66"/>
      <c r="S19" s="66"/>
      <c r="T19" s="67"/>
      <c r="U19" s="65"/>
      <c r="V19" s="66"/>
      <c r="W19" s="66"/>
      <c r="X19" s="66"/>
      <c r="Y19" s="67"/>
      <c r="Z19" s="65" t="str">
        <f t="shared" ref="Z19" si="0">IF(ISBLANK(Q19),"",ROUND(Q19*U19,0))</f>
        <v/>
      </c>
      <c r="AA19" s="66"/>
      <c r="AB19" s="66"/>
      <c r="AC19" s="66"/>
      <c r="AD19" s="67"/>
      <c r="AE19" s="55"/>
      <c r="AF19" s="56"/>
    </row>
    <row r="20" spans="2:32" x14ac:dyDescent="0.15">
      <c r="B20" s="79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4"/>
      <c r="Q20" s="68"/>
      <c r="R20" s="69"/>
      <c r="S20" s="69"/>
      <c r="T20" s="70"/>
      <c r="U20" s="68"/>
      <c r="V20" s="69"/>
      <c r="W20" s="69"/>
      <c r="X20" s="69"/>
      <c r="Y20" s="70"/>
      <c r="Z20" s="68"/>
      <c r="AA20" s="69"/>
      <c r="AB20" s="69"/>
      <c r="AC20" s="69"/>
      <c r="AD20" s="70"/>
      <c r="AE20" s="57"/>
      <c r="AF20" s="58"/>
    </row>
    <row r="21" spans="2:32" x14ac:dyDescent="0.15">
      <c r="B21" s="79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1"/>
      <c r="Q21" s="65"/>
      <c r="R21" s="66"/>
      <c r="S21" s="66"/>
      <c r="T21" s="67"/>
      <c r="U21" s="65"/>
      <c r="V21" s="66"/>
      <c r="W21" s="66"/>
      <c r="X21" s="66"/>
      <c r="Y21" s="67"/>
      <c r="Z21" s="65" t="str">
        <f t="shared" ref="Z21" si="1">IF(ISBLANK(Q21),"",ROUND(Q21*U21,0))</f>
        <v/>
      </c>
      <c r="AA21" s="66"/>
      <c r="AB21" s="66"/>
      <c r="AC21" s="66"/>
      <c r="AD21" s="67"/>
      <c r="AE21" s="55"/>
      <c r="AF21" s="56"/>
    </row>
    <row r="22" spans="2:32" x14ac:dyDescent="0.15">
      <c r="B22" s="79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4"/>
      <c r="Q22" s="68"/>
      <c r="R22" s="69"/>
      <c r="S22" s="69"/>
      <c r="T22" s="70"/>
      <c r="U22" s="68"/>
      <c r="V22" s="69"/>
      <c r="W22" s="69"/>
      <c r="X22" s="69"/>
      <c r="Y22" s="70"/>
      <c r="Z22" s="68"/>
      <c r="AA22" s="69"/>
      <c r="AB22" s="69"/>
      <c r="AC22" s="69"/>
      <c r="AD22" s="70"/>
      <c r="AE22" s="57"/>
      <c r="AF22" s="58"/>
    </row>
    <row r="23" spans="2:32" x14ac:dyDescent="0.15">
      <c r="B23" s="79"/>
      <c r="C23" s="59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1"/>
      <c r="Q23" s="65"/>
      <c r="R23" s="66"/>
      <c r="S23" s="66"/>
      <c r="T23" s="67"/>
      <c r="U23" s="65"/>
      <c r="V23" s="66"/>
      <c r="W23" s="66"/>
      <c r="X23" s="66"/>
      <c r="Y23" s="67"/>
      <c r="Z23" s="65" t="str">
        <f t="shared" ref="Z23" si="2">IF(ISBLANK(Q23),"",ROUND(Q23*U23,0))</f>
        <v/>
      </c>
      <c r="AA23" s="66"/>
      <c r="AB23" s="66"/>
      <c r="AC23" s="66"/>
      <c r="AD23" s="67"/>
      <c r="AE23" s="55"/>
      <c r="AF23" s="56"/>
    </row>
    <row r="24" spans="2:32" x14ac:dyDescent="0.15">
      <c r="B24" s="79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4"/>
      <c r="Q24" s="68"/>
      <c r="R24" s="69"/>
      <c r="S24" s="69"/>
      <c r="T24" s="70"/>
      <c r="U24" s="68"/>
      <c r="V24" s="69"/>
      <c r="W24" s="69"/>
      <c r="X24" s="69"/>
      <c r="Y24" s="70"/>
      <c r="Z24" s="68"/>
      <c r="AA24" s="69"/>
      <c r="AB24" s="69"/>
      <c r="AC24" s="69"/>
      <c r="AD24" s="70"/>
      <c r="AE24" s="57"/>
      <c r="AF24" s="58"/>
    </row>
    <row r="25" spans="2:32" x14ac:dyDescent="0.15">
      <c r="B25" s="79"/>
      <c r="C25" s="59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1"/>
      <c r="Q25" s="65"/>
      <c r="R25" s="66"/>
      <c r="S25" s="66"/>
      <c r="T25" s="67"/>
      <c r="U25" s="65"/>
      <c r="V25" s="66"/>
      <c r="W25" s="66"/>
      <c r="X25" s="66"/>
      <c r="Y25" s="67"/>
      <c r="Z25" s="65" t="str">
        <f t="shared" ref="Z25" si="3">IF(ISBLANK(Q25),"",ROUND(Q25*U25,0))</f>
        <v/>
      </c>
      <c r="AA25" s="66"/>
      <c r="AB25" s="66"/>
      <c r="AC25" s="66"/>
      <c r="AD25" s="67"/>
      <c r="AE25" s="55"/>
      <c r="AF25" s="56"/>
    </row>
    <row r="26" spans="2:32" x14ac:dyDescent="0.15">
      <c r="B26" s="80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4"/>
      <c r="Q26" s="68"/>
      <c r="R26" s="69"/>
      <c r="S26" s="69"/>
      <c r="T26" s="70"/>
      <c r="U26" s="68"/>
      <c r="V26" s="69"/>
      <c r="W26" s="69"/>
      <c r="X26" s="69"/>
      <c r="Y26" s="70"/>
      <c r="Z26" s="68"/>
      <c r="AA26" s="69"/>
      <c r="AB26" s="69"/>
      <c r="AC26" s="69"/>
      <c r="AD26" s="70"/>
      <c r="AE26" s="57"/>
      <c r="AF26" s="58"/>
    </row>
    <row r="27" spans="2:32" ht="5.0999999999999996" customHeight="1" x14ac:dyDescent="0.15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3"/>
      <c r="R27" s="13"/>
      <c r="S27" s="10"/>
      <c r="T27" s="10"/>
      <c r="U27" s="10"/>
      <c r="V27" s="10"/>
      <c r="W27" s="10"/>
      <c r="Y27" s="3"/>
      <c r="Z27" s="2"/>
    </row>
    <row r="28" spans="2:32" ht="13.5" customHeight="1" x14ac:dyDescent="0.15">
      <c r="I28" s="45" t="s">
        <v>27</v>
      </c>
      <c r="J28" s="46"/>
      <c r="K28" s="46"/>
      <c r="L28" s="46"/>
      <c r="M28" s="46"/>
      <c r="N28" s="47"/>
      <c r="O28" s="51">
        <f>SUMIF($AE$17:$AF$26,10,$Z$17:$AD$26)</f>
        <v>0</v>
      </c>
      <c r="P28" s="51"/>
      <c r="Q28" s="51"/>
      <c r="R28" s="51"/>
      <c r="S28" s="51"/>
      <c r="T28" s="51"/>
      <c r="U28" s="53" t="s">
        <v>28</v>
      </c>
      <c r="V28" s="53"/>
      <c r="W28" s="53"/>
      <c r="X28" s="53"/>
      <c r="Y28" s="53"/>
      <c r="Z28" s="53"/>
      <c r="AA28" s="51">
        <f>IF(ISBLANK($Z$17),"",ROUND(O28*(X29/100),0))</f>
        <v>0</v>
      </c>
      <c r="AB28" s="51"/>
      <c r="AC28" s="51"/>
      <c r="AD28" s="51"/>
      <c r="AE28" s="51"/>
      <c r="AF28" s="51"/>
    </row>
    <row r="29" spans="2:32" ht="13.5" x14ac:dyDescent="0.15">
      <c r="I29" s="48"/>
      <c r="J29" s="49"/>
      <c r="K29" s="49"/>
      <c r="L29" s="49"/>
      <c r="M29" s="49"/>
      <c r="N29" s="50"/>
      <c r="O29" s="52"/>
      <c r="P29" s="52"/>
      <c r="Q29" s="52"/>
      <c r="R29" s="52"/>
      <c r="S29" s="52"/>
      <c r="T29" s="52"/>
      <c r="U29" s="54" t="s">
        <v>29</v>
      </c>
      <c r="V29" s="54"/>
      <c r="W29" s="38"/>
      <c r="X29" s="37">
        <v>10</v>
      </c>
      <c r="Y29" s="38"/>
      <c r="Z29" s="14" t="s">
        <v>30</v>
      </c>
      <c r="AA29" s="52"/>
      <c r="AB29" s="52"/>
      <c r="AC29" s="52"/>
      <c r="AD29" s="52"/>
      <c r="AE29" s="52"/>
      <c r="AF29" s="52"/>
    </row>
    <row r="30" spans="2:32" ht="13.5" customHeight="1" x14ac:dyDescent="0.15">
      <c r="I30" s="39" t="s">
        <v>31</v>
      </c>
      <c r="J30" s="40"/>
      <c r="K30" s="40"/>
      <c r="L30" s="40"/>
      <c r="M30" s="40"/>
      <c r="N30" s="40"/>
      <c r="O30" s="35">
        <f>SUMIF($AE$17:$AF$26,"軽8",$Z$17:$AD$26)</f>
        <v>0</v>
      </c>
      <c r="P30" s="35"/>
      <c r="Q30" s="35"/>
      <c r="R30" s="35"/>
      <c r="S30" s="35"/>
      <c r="T30" s="35"/>
      <c r="U30" s="43" t="s">
        <v>28</v>
      </c>
      <c r="V30" s="43"/>
      <c r="W30" s="43"/>
      <c r="X30" s="43"/>
      <c r="Y30" s="43"/>
      <c r="Z30" s="43"/>
      <c r="AA30" s="35">
        <f>IF(ISBLANK($Z$17),"",ROUND(O30*(Y31/100),0))</f>
        <v>0</v>
      </c>
      <c r="AB30" s="35"/>
      <c r="AC30" s="35"/>
      <c r="AD30" s="35"/>
      <c r="AE30" s="35"/>
      <c r="AF30" s="35"/>
    </row>
    <row r="31" spans="2:32" ht="13.5" x14ac:dyDescent="0.15">
      <c r="I31" s="41"/>
      <c r="J31" s="42"/>
      <c r="K31" s="42"/>
      <c r="L31" s="42"/>
      <c r="M31" s="42"/>
      <c r="N31" s="42"/>
      <c r="O31" s="35"/>
      <c r="P31" s="35"/>
      <c r="Q31" s="35"/>
      <c r="R31" s="35"/>
      <c r="S31" s="35"/>
      <c r="T31" s="35"/>
      <c r="U31" s="36" t="s">
        <v>29</v>
      </c>
      <c r="V31" s="36"/>
      <c r="W31" s="44"/>
      <c r="X31" s="28" t="s">
        <v>32</v>
      </c>
      <c r="Y31" s="28">
        <v>8</v>
      </c>
      <c r="Z31" s="29" t="s">
        <v>30</v>
      </c>
      <c r="AA31" s="35"/>
      <c r="AB31" s="35"/>
      <c r="AC31" s="35"/>
      <c r="AD31" s="35"/>
      <c r="AE31" s="35"/>
      <c r="AF31" s="35"/>
    </row>
    <row r="32" spans="2:32" ht="12" customHeight="1" x14ac:dyDescent="0.15">
      <c r="I32" s="71" t="s">
        <v>33</v>
      </c>
      <c r="J32" s="32"/>
      <c r="K32" s="32"/>
      <c r="L32" s="32"/>
      <c r="M32" s="32"/>
      <c r="N32" s="32"/>
      <c r="O32" s="35">
        <f>SUMIF($AE$17:$AF$26,"非",$Z$17:$AD$26)</f>
        <v>0</v>
      </c>
      <c r="P32" s="35"/>
      <c r="Q32" s="35"/>
      <c r="R32" s="35"/>
      <c r="S32" s="35"/>
      <c r="T32" s="35"/>
      <c r="U32" s="36" t="s">
        <v>34</v>
      </c>
      <c r="V32" s="36"/>
      <c r="W32" s="36"/>
      <c r="X32" s="36"/>
      <c r="Y32" s="36"/>
      <c r="Z32" s="36"/>
      <c r="AA32" s="35">
        <f>AA28+AA30</f>
        <v>0</v>
      </c>
      <c r="AB32" s="35"/>
      <c r="AC32" s="35"/>
      <c r="AD32" s="35"/>
      <c r="AE32" s="35"/>
      <c r="AF32" s="35"/>
    </row>
    <row r="33" spans="2:32" ht="12" customHeight="1" x14ac:dyDescent="0.15">
      <c r="I33" s="71"/>
      <c r="J33" s="32"/>
      <c r="K33" s="32"/>
      <c r="L33" s="32"/>
      <c r="M33" s="32"/>
      <c r="N33" s="32"/>
      <c r="O33" s="35"/>
      <c r="P33" s="35"/>
      <c r="Q33" s="35"/>
      <c r="R33" s="35"/>
      <c r="S33" s="35"/>
      <c r="T33" s="35"/>
      <c r="U33" s="36"/>
      <c r="V33" s="36"/>
      <c r="W33" s="36"/>
      <c r="X33" s="36"/>
      <c r="Y33" s="36"/>
      <c r="Z33" s="36"/>
      <c r="AA33" s="35"/>
      <c r="AB33" s="35"/>
      <c r="AC33" s="35"/>
      <c r="AD33" s="35"/>
      <c r="AE33" s="35"/>
      <c r="AF33" s="35"/>
    </row>
    <row r="34" spans="2:32" ht="12" customHeight="1" x14ac:dyDescent="0.15">
      <c r="I34" s="31" t="s">
        <v>35</v>
      </c>
      <c r="J34" s="32"/>
      <c r="K34" s="32"/>
      <c r="L34" s="32"/>
      <c r="M34" s="32"/>
      <c r="N34" s="32"/>
      <c r="O34" s="35">
        <f>IF(ISBLANK(Z17),"",(O28+O30+O32))</f>
        <v>0</v>
      </c>
      <c r="P34" s="35"/>
      <c r="Q34" s="35"/>
      <c r="R34" s="35"/>
      <c r="S34" s="35"/>
      <c r="T34" s="35"/>
      <c r="U34" s="36" t="s">
        <v>36</v>
      </c>
      <c r="V34" s="36"/>
      <c r="W34" s="36"/>
      <c r="X34" s="36"/>
      <c r="Y34" s="36"/>
      <c r="Z34" s="36"/>
      <c r="AA34" s="35">
        <f>O34+AA32</f>
        <v>0</v>
      </c>
      <c r="AB34" s="35"/>
      <c r="AC34" s="35"/>
      <c r="AD34" s="35"/>
      <c r="AE34" s="35"/>
      <c r="AF34" s="35"/>
    </row>
    <row r="35" spans="2:32" ht="12" customHeight="1" x14ac:dyDescent="0.15">
      <c r="I35" s="33"/>
      <c r="J35" s="34"/>
      <c r="K35" s="34"/>
      <c r="L35" s="34"/>
      <c r="M35" s="34"/>
      <c r="N35" s="34"/>
      <c r="O35" s="35"/>
      <c r="P35" s="35"/>
      <c r="Q35" s="35"/>
      <c r="R35" s="35"/>
      <c r="S35" s="35"/>
      <c r="T35" s="35"/>
      <c r="U35" s="36"/>
      <c r="V35" s="36"/>
      <c r="W35" s="36"/>
      <c r="X35" s="36"/>
      <c r="Y35" s="36"/>
      <c r="Z35" s="36"/>
      <c r="AA35" s="35"/>
      <c r="AB35" s="35"/>
      <c r="AC35" s="35"/>
      <c r="AD35" s="35"/>
      <c r="AE35" s="35"/>
      <c r="AF35" s="35"/>
    </row>
    <row r="36" spans="2:32" x14ac:dyDescent="0.15">
      <c r="B36" s="1" t="s">
        <v>16</v>
      </c>
      <c r="J36" s="1" t="s">
        <v>39</v>
      </c>
    </row>
    <row r="69" spans="2:35" x14ac:dyDescent="0.15">
      <c r="B69" s="1" t="s">
        <v>18</v>
      </c>
      <c r="C69" s="74" t="s">
        <v>19</v>
      </c>
      <c r="D69" s="75"/>
      <c r="E69" s="76"/>
      <c r="F69" s="1" t="s">
        <v>37</v>
      </c>
      <c r="R69" s="81" t="s">
        <v>25</v>
      </c>
      <c r="S69" s="82"/>
      <c r="T69" s="83"/>
      <c r="U69" s="81" t="s">
        <v>51</v>
      </c>
      <c r="V69" s="82"/>
      <c r="W69" s="83"/>
      <c r="X69" s="81" t="s">
        <v>52</v>
      </c>
      <c r="Y69" s="82"/>
      <c r="Z69" s="83"/>
      <c r="AA69" s="81" t="s">
        <v>53</v>
      </c>
      <c r="AB69" s="82"/>
      <c r="AC69" s="83"/>
      <c r="AD69" s="81" t="s">
        <v>59</v>
      </c>
      <c r="AE69" s="82"/>
      <c r="AF69" s="83"/>
      <c r="AG69" s="81" t="s">
        <v>54</v>
      </c>
      <c r="AH69" s="82"/>
      <c r="AI69" s="83"/>
    </row>
    <row r="70" spans="2:35" ht="5.0999999999999996" customHeight="1" x14ac:dyDescent="0.15">
      <c r="R70" s="23"/>
      <c r="T70" s="24"/>
      <c r="U70" s="23"/>
      <c r="W70" s="24"/>
      <c r="X70" s="23"/>
      <c r="Z70" s="24"/>
      <c r="AA70" s="23"/>
      <c r="AC70" s="24"/>
      <c r="AD70" s="23"/>
      <c r="AF70" s="24"/>
      <c r="AG70" s="23"/>
      <c r="AI70" s="24"/>
    </row>
    <row r="71" spans="2:35" ht="14.25" x14ac:dyDescent="0.15">
      <c r="C71" s="84" t="s">
        <v>11</v>
      </c>
      <c r="D71" s="84"/>
      <c r="E71" s="84"/>
      <c r="F71" s="84"/>
      <c r="G71" s="84"/>
      <c r="H71" s="84"/>
      <c r="I71" s="84"/>
      <c r="J71" s="1" t="s">
        <v>14</v>
      </c>
      <c r="R71" s="23"/>
      <c r="T71" s="24"/>
      <c r="U71" s="23"/>
      <c r="W71" s="24"/>
      <c r="X71" s="23"/>
      <c r="Z71" s="24"/>
      <c r="AA71" s="23"/>
      <c r="AC71" s="24"/>
      <c r="AD71" s="23"/>
      <c r="AF71" s="24"/>
      <c r="AG71" s="23"/>
      <c r="AI71" s="24"/>
    </row>
    <row r="72" spans="2:35" ht="5.0999999999999996" customHeight="1" x14ac:dyDescent="0.15">
      <c r="R72" s="23"/>
      <c r="T72" s="24"/>
      <c r="U72" s="23"/>
      <c r="W72" s="24"/>
      <c r="X72" s="23"/>
      <c r="Z72" s="24"/>
      <c r="AA72" s="23"/>
      <c r="AC72" s="24"/>
      <c r="AD72" s="23"/>
      <c r="AF72" s="24"/>
      <c r="AG72" s="23"/>
      <c r="AI72" s="24"/>
    </row>
    <row r="73" spans="2:35" ht="14.25" x14ac:dyDescent="0.15">
      <c r="C73" s="85" t="s">
        <v>49</v>
      </c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R73" s="23"/>
      <c r="T73" s="24"/>
      <c r="U73" s="23"/>
      <c r="W73" s="24"/>
      <c r="X73" s="23"/>
      <c r="Z73" s="24"/>
      <c r="AA73" s="23"/>
      <c r="AC73" s="24"/>
      <c r="AD73" s="23"/>
      <c r="AF73" s="24"/>
      <c r="AG73" s="23"/>
      <c r="AI73" s="24"/>
    </row>
    <row r="74" spans="2:35" ht="5.0999999999999996" customHeight="1" x14ac:dyDescent="0.15">
      <c r="R74" s="25"/>
      <c r="S74" s="15"/>
      <c r="T74" s="26"/>
      <c r="U74" s="25"/>
      <c r="V74" s="15"/>
      <c r="W74" s="26"/>
      <c r="X74" s="25"/>
      <c r="Y74" s="15"/>
      <c r="Z74" s="26"/>
      <c r="AA74" s="25"/>
      <c r="AB74" s="15"/>
      <c r="AC74" s="26"/>
      <c r="AD74" s="25"/>
      <c r="AE74" s="15"/>
      <c r="AF74" s="26"/>
      <c r="AG74" s="25"/>
      <c r="AH74" s="15"/>
      <c r="AI74" s="26"/>
    </row>
    <row r="75" spans="2:35" x14ac:dyDescent="0.15">
      <c r="B75" s="86" t="s">
        <v>9</v>
      </c>
      <c r="C75" s="87"/>
      <c r="D75" s="87"/>
      <c r="E75" s="87"/>
      <c r="F75" s="87"/>
      <c r="G75" s="87"/>
      <c r="H75" s="87"/>
      <c r="I75" s="88"/>
      <c r="J75" s="86" t="s">
        <v>50</v>
      </c>
      <c r="K75" s="87"/>
      <c r="L75" s="87"/>
      <c r="M75" s="87"/>
      <c r="N75" s="87"/>
      <c r="O75" s="87"/>
      <c r="P75" s="88"/>
      <c r="U75" s="21" t="s">
        <v>20</v>
      </c>
      <c r="V75" s="18"/>
    </row>
    <row r="76" spans="2:35" x14ac:dyDescent="0.15">
      <c r="B76" s="89"/>
      <c r="C76" s="90"/>
      <c r="D76" s="90"/>
      <c r="E76" s="90"/>
      <c r="F76" s="90"/>
      <c r="G76" s="90"/>
      <c r="H76" s="90"/>
      <c r="I76" s="91"/>
      <c r="J76" s="95" t="s">
        <v>10</v>
      </c>
      <c r="K76" s="96"/>
      <c r="L76" s="10"/>
      <c r="M76" s="10"/>
      <c r="N76" s="10"/>
      <c r="O76" s="10"/>
      <c r="P76" s="11"/>
      <c r="V76" s="18"/>
    </row>
    <row r="77" spans="2:35" x14ac:dyDescent="0.15">
      <c r="B77" s="92"/>
      <c r="C77" s="93"/>
      <c r="D77" s="93"/>
      <c r="E77" s="93"/>
      <c r="F77" s="93"/>
      <c r="G77" s="93"/>
      <c r="H77" s="93"/>
      <c r="I77" s="94"/>
      <c r="J77" s="57"/>
      <c r="K77" s="97"/>
      <c r="L77" s="7"/>
      <c r="M77" s="7"/>
      <c r="N77" s="7"/>
      <c r="O77" s="7"/>
      <c r="P77" s="8"/>
      <c r="U77" s="21" t="s">
        <v>21</v>
      </c>
      <c r="V77" s="18"/>
    </row>
    <row r="78" spans="2:35" ht="5.0999999999999996" customHeight="1" x14ac:dyDescent="0.15"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V78" s="19"/>
      <c r="X78" s="12"/>
      <c r="Y78" s="12"/>
      <c r="Z78" s="12"/>
    </row>
    <row r="79" spans="2:35" ht="20.25" customHeight="1" x14ac:dyDescent="0.15">
      <c r="B79" s="17" t="s">
        <v>38</v>
      </c>
      <c r="C79" s="15"/>
      <c r="D79" s="15"/>
      <c r="E79" s="15"/>
      <c r="F79" s="15"/>
      <c r="G79" s="15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21" t="s">
        <v>22</v>
      </c>
      <c r="V79" s="20"/>
      <c r="X79" s="12"/>
      <c r="Y79" s="12"/>
      <c r="Z79" s="12"/>
      <c r="AH79" s="30" t="s">
        <v>58</v>
      </c>
      <c r="AI79" s="30"/>
    </row>
    <row r="80" spans="2:35" ht="5.0999999999999996" customHeight="1" x14ac:dyDescent="0.15"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22"/>
      <c r="V80" s="19"/>
      <c r="X80" s="12"/>
      <c r="Y80" s="12"/>
      <c r="Z80" s="12"/>
      <c r="AH80" s="30"/>
      <c r="AI80" s="30"/>
    </row>
    <row r="81" spans="2:36" x14ac:dyDescent="0.15">
      <c r="B81" s="72" t="s">
        <v>0</v>
      </c>
      <c r="C81" s="73"/>
      <c r="D81" s="73"/>
      <c r="E81" s="73"/>
      <c r="F81" s="73"/>
      <c r="G81" s="73"/>
      <c r="H81" s="73"/>
      <c r="I81" s="73"/>
      <c r="J81" s="72" t="s">
        <v>1</v>
      </c>
      <c r="K81" s="73"/>
      <c r="L81" s="73"/>
      <c r="M81" s="73"/>
      <c r="N81" s="73"/>
      <c r="O81" s="77"/>
      <c r="P81" s="73" t="s">
        <v>2</v>
      </c>
      <c r="Q81" s="73"/>
      <c r="R81" s="73"/>
      <c r="S81" s="73"/>
      <c r="T81" s="77"/>
      <c r="U81" s="22" t="s">
        <v>23</v>
      </c>
      <c r="V81" s="20"/>
      <c r="X81" s="12"/>
      <c r="Y81" s="12"/>
      <c r="Z81" s="12"/>
    </row>
    <row r="82" spans="2:36" x14ac:dyDescent="0.15">
      <c r="B82" s="55"/>
      <c r="C82" s="96"/>
      <c r="D82" s="96"/>
      <c r="E82" s="96"/>
      <c r="F82" s="96"/>
      <c r="G82" s="96"/>
      <c r="H82" s="96"/>
      <c r="I82" s="56"/>
      <c r="J82" s="55"/>
      <c r="K82" s="96"/>
      <c r="L82" s="96"/>
      <c r="M82" s="96"/>
      <c r="N82" s="96"/>
      <c r="O82" s="56"/>
      <c r="P82" s="55"/>
      <c r="Q82" s="96"/>
      <c r="R82" s="96"/>
      <c r="S82" s="96"/>
      <c r="T82" s="56"/>
      <c r="V82" s="20"/>
      <c r="X82" s="12"/>
      <c r="Y82" s="12"/>
      <c r="Z82" s="12"/>
    </row>
    <row r="83" spans="2:36" x14ac:dyDescent="0.15">
      <c r="B83" s="57"/>
      <c r="C83" s="97"/>
      <c r="D83" s="97"/>
      <c r="E83" s="97"/>
      <c r="F83" s="97"/>
      <c r="G83" s="97"/>
      <c r="H83" s="97"/>
      <c r="I83" s="58"/>
      <c r="J83" s="57"/>
      <c r="K83" s="97"/>
      <c r="L83" s="97"/>
      <c r="M83" s="97"/>
      <c r="N83" s="97"/>
      <c r="O83" s="58"/>
      <c r="P83" s="57"/>
      <c r="Q83" s="97"/>
      <c r="R83" s="97"/>
      <c r="S83" s="97"/>
      <c r="T83" s="58"/>
      <c r="U83" s="22" t="s">
        <v>24</v>
      </c>
      <c r="V83" s="18"/>
      <c r="Y83" s="3"/>
      <c r="Z83" s="2"/>
      <c r="AD83" s="1" t="s">
        <v>56</v>
      </c>
      <c r="AE83" s="98"/>
      <c r="AF83" s="98"/>
      <c r="AG83" s="98"/>
      <c r="AH83" s="98"/>
      <c r="AI83" s="98"/>
      <c r="AJ83" s="98"/>
    </row>
    <row r="84" spans="2:36" x14ac:dyDescent="0.15">
      <c r="B84" s="72" t="s">
        <v>4</v>
      </c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4" t="s">
        <v>8</v>
      </c>
      <c r="R84" s="75"/>
      <c r="S84" s="75"/>
      <c r="T84" s="76"/>
      <c r="U84" s="72" t="s">
        <v>7</v>
      </c>
      <c r="V84" s="73"/>
      <c r="W84" s="73"/>
      <c r="X84" s="73"/>
      <c r="Y84" s="77"/>
      <c r="Z84" s="73" t="s">
        <v>3</v>
      </c>
      <c r="AA84" s="73"/>
      <c r="AB84" s="73"/>
      <c r="AC84" s="73"/>
      <c r="AD84" s="77"/>
      <c r="AE84" s="72" t="s">
        <v>6</v>
      </c>
      <c r="AF84" s="77"/>
    </row>
    <row r="85" spans="2:36" x14ac:dyDescent="0.15">
      <c r="B85" s="78" t="s">
        <v>5</v>
      </c>
      <c r="C85" s="59" t="str">
        <f>IF(ISBLANK(C17),"",(C17))</f>
        <v/>
      </c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1"/>
      <c r="Q85" s="65" t="str">
        <f t="shared" ref="Q85" si="4">IF(ISBLANK(Q17),"",(Q17))</f>
        <v/>
      </c>
      <c r="R85" s="66"/>
      <c r="S85" s="66"/>
      <c r="T85" s="67"/>
      <c r="U85" s="65" t="str">
        <f>IF(ISBLANK(U17),"",(U17))</f>
        <v/>
      </c>
      <c r="V85" s="66"/>
      <c r="W85" s="66"/>
      <c r="X85" s="66"/>
      <c r="Y85" s="67"/>
      <c r="Z85" s="65" t="str">
        <f>IF(ISBLANK(Z17),"",(Z17))</f>
        <v/>
      </c>
      <c r="AA85" s="66"/>
      <c r="AB85" s="66"/>
      <c r="AC85" s="66"/>
      <c r="AD85" s="67"/>
      <c r="AE85" s="55" t="str">
        <f>IF(ISBLANK(AE17),"",(AE17))</f>
        <v/>
      </c>
      <c r="AF85" s="56"/>
    </row>
    <row r="86" spans="2:36" x14ac:dyDescent="0.15">
      <c r="B86" s="79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4"/>
      <c r="Q86" s="68"/>
      <c r="R86" s="69"/>
      <c r="S86" s="69"/>
      <c r="T86" s="70"/>
      <c r="U86" s="68"/>
      <c r="V86" s="69"/>
      <c r="W86" s="69"/>
      <c r="X86" s="69"/>
      <c r="Y86" s="70"/>
      <c r="Z86" s="68"/>
      <c r="AA86" s="69"/>
      <c r="AB86" s="69"/>
      <c r="AC86" s="69"/>
      <c r="AD86" s="70"/>
      <c r="AE86" s="57"/>
      <c r="AF86" s="58"/>
    </row>
    <row r="87" spans="2:36" x14ac:dyDescent="0.15">
      <c r="B87" s="79"/>
      <c r="C87" s="59" t="str">
        <f t="shared" ref="C87" si="5">IF(ISBLANK(C19),"",(C19))</f>
        <v/>
      </c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1"/>
      <c r="Q87" s="65" t="str">
        <f t="shared" ref="Q87" si="6">IF(ISBLANK(Q19),"",(Q19))</f>
        <v/>
      </c>
      <c r="R87" s="66"/>
      <c r="S87" s="66"/>
      <c r="T87" s="67"/>
      <c r="U87" s="65" t="str">
        <f t="shared" ref="U87" si="7">IF(ISBLANK(U19),"",(U19))</f>
        <v/>
      </c>
      <c r="V87" s="66"/>
      <c r="W87" s="66"/>
      <c r="X87" s="66"/>
      <c r="Y87" s="67"/>
      <c r="Z87" s="65" t="str">
        <f t="shared" ref="Z87" si="8">IF(ISBLANK(Z19),"",(Z19))</f>
        <v/>
      </c>
      <c r="AA87" s="66"/>
      <c r="AB87" s="66"/>
      <c r="AC87" s="66"/>
      <c r="AD87" s="67"/>
      <c r="AE87" s="55" t="str">
        <f>IF(ISBLANK(AE19),"",(AE19))</f>
        <v/>
      </c>
      <c r="AF87" s="56"/>
    </row>
    <row r="88" spans="2:36" x14ac:dyDescent="0.15">
      <c r="B88" s="79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4"/>
      <c r="Q88" s="68"/>
      <c r="R88" s="69"/>
      <c r="S88" s="69"/>
      <c r="T88" s="70"/>
      <c r="U88" s="68"/>
      <c r="V88" s="69"/>
      <c r="W88" s="69"/>
      <c r="X88" s="69"/>
      <c r="Y88" s="70"/>
      <c r="Z88" s="68"/>
      <c r="AA88" s="69"/>
      <c r="AB88" s="69"/>
      <c r="AC88" s="69"/>
      <c r="AD88" s="70"/>
      <c r="AE88" s="57"/>
      <c r="AF88" s="58"/>
    </row>
    <row r="89" spans="2:36" x14ac:dyDescent="0.15">
      <c r="B89" s="79"/>
      <c r="C89" s="59" t="str">
        <f t="shared" ref="C89" si="9">IF(ISBLANK(C21),"",(C21))</f>
        <v/>
      </c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1"/>
      <c r="Q89" s="65" t="str">
        <f t="shared" ref="Q89" si="10">IF(ISBLANK(Q21),"",(Q21))</f>
        <v/>
      </c>
      <c r="R89" s="66"/>
      <c r="S89" s="66"/>
      <c r="T89" s="67"/>
      <c r="U89" s="65" t="str">
        <f t="shared" ref="U89" si="11">IF(ISBLANK(U21),"",(U21))</f>
        <v/>
      </c>
      <c r="V89" s="66"/>
      <c r="W89" s="66"/>
      <c r="X89" s="66"/>
      <c r="Y89" s="67"/>
      <c r="Z89" s="65" t="str">
        <f t="shared" ref="Z89" si="12">IF(ISBLANK(Z21),"",(Z21))</f>
        <v/>
      </c>
      <c r="AA89" s="66"/>
      <c r="AB89" s="66"/>
      <c r="AC89" s="66"/>
      <c r="AD89" s="67"/>
      <c r="AE89" s="55" t="str">
        <f>IF(ISBLANK(AE21),"",(AE21))</f>
        <v/>
      </c>
      <c r="AF89" s="56"/>
    </row>
    <row r="90" spans="2:36" x14ac:dyDescent="0.15">
      <c r="B90" s="79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4"/>
      <c r="Q90" s="68"/>
      <c r="R90" s="69"/>
      <c r="S90" s="69"/>
      <c r="T90" s="70"/>
      <c r="U90" s="68"/>
      <c r="V90" s="69"/>
      <c r="W90" s="69"/>
      <c r="X90" s="69"/>
      <c r="Y90" s="70"/>
      <c r="Z90" s="68"/>
      <c r="AA90" s="69"/>
      <c r="AB90" s="69"/>
      <c r="AC90" s="69"/>
      <c r="AD90" s="70"/>
      <c r="AE90" s="57"/>
      <c r="AF90" s="58"/>
    </row>
    <row r="91" spans="2:36" x14ac:dyDescent="0.15">
      <c r="B91" s="79"/>
      <c r="C91" s="59" t="str">
        <f t="shared" ref="C91" si="13">IF(ISBLANK(C23),"",(C23))</f>
        <v/>
      </c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1"/>
      <c r="Q91" s="65" t="str">
        <f t="shared" ref="Q91" si="14">IF(ISBLANK(Q23),"",(Q23))</f>
        <v/>
      </c>
      <c r="R91" s="66"/>
      <c r="S91" s="66"/>
      <c r="T91" s="67"/>
      <c r="U91" s="65" t="str">
        <f t="shared" ref="U91" si="15">IF(ISBLANK(U23),"",(U23))</f>
        <v/>
      </c>
      <c r="V91" s="66"/>
      <c r="W91" s="66"/>
      <c r="X91" s="66"/>
      <c r="Y91" s="67"/>
      <c r="Z91" s="65" t="str">
        <f t="shared" ref="Z91" si="16">IF(ISBLANK(Z23),"",(Z23))</f>
        <v/>
      </c>
      <c r="AA91" s="66"/>
      <c r="AB91" s="66"/>
      <c r="AC91" s="66"/>
      <c r="AD91" s="67"/>
      <c r="AE91" s="55" t="str">
        <f>IF(ISBLANK(AE23),"",(AE23))</f>
        <v/>
      </c>
      <c r="AF91" s="56"/>
    </row>
    <row r="92" spans="2:36" x14ac:dyDescent="0.15">
      <c r="B92" s="79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4"/>
      <c r="Q92" s="68"/>
      <c r="R92" s="69"/>
      <c r="S92" s="69"/>
      <c r="T92" s="70"/>
      <c r="U92" s="68"/>
      <c r="V92" s="69"/>
      <c r="W92" s="69"/>
      <c r="X92" s="69"/>
      <c r="Y92" s="70"/>
      <c r="Z92" s="68"/>
      <c r="AA92" s="69"/>
      <c r="AB92" s="69"/>
      <c r="AC92" s="69"/>
      <c r="AD92" s="70"/>
      <c r="AE92" s="57"/>
      <c r="AF92" s="58"/>
    </row>
    <row r="93" spans="2:36" x14ac:dyDescent="0.15">
      <c r="B93" s="79"/>
      <c r="C93" s="59" t="str">
        <f t="shared" ref="C93" si="17">IF(ISBLANK(C25),"",(C25))</f>
        <v/>
      </c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1"/>
      <c r="Q93" s="65" t="str">
        <f t="shared" ref="Q93" si="18">IF(ISBLANK(Q25),"",(Q25))</f>
        <v/>
      </c>
      <c r="R93" s="66"/>
      <c r="S93" s="66"/>
      <c r="T93" s="67"/>
      <c r="U93" s="65" t="str">
        <f t="shared" ref="U93" si="19">IF(ISBLANK(U25),"",(U25))</f>
        <v/>
      </c>
      <c r="V93" s="66"/>
      <c r="W93" s="66"/>
      <c r="X93" s="66"/>
      <c r="Y93" s="67"/>
      <c r="Z93" s="65" t="str">
        <f t="shared" ref="Z93" si="20">IF(ISBLANK(Z25),"",(Z25))</f>
        <v/>
      </c>
      <c r="AA93" s="66"/>
      <c r="AB93" s="66"/>
      <c r="AC93" s="66"/>
      <c r="AD93" s="67"/>
      <c r="AE93" s="55" t="str">
        <f>IF(ISBLANK(AE25),"",(AE25))</f>
        <v/>
      </c>
      <c r="AF93" s="56"/>
    </row>
    <row r="94" spans="2:36" x14ac:dyDescent="0.15">
      <c r="B94" s="80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4"/>
      <c r="Q94" s="68"/>
      <c r="R94" s="69"/>
      <c r="S94" s="69"/>
      <c r="T94" s="70"/>
      <c r="U94" s="68"/>
      <c r="V94" s="69"/>
      <c r="W94" s="69"/>
      <c r="X94" s="69"/>
      <c r="Y94" s="70"/>
      <c r="Z94" s="68"/>
      <c r="AA94" s="69"/>
      <c r="AB94" s="69"/>
      <c r="AC94" s="69"/>
      <c r="AD94" s="70"/>
      <c r="AE94" s="57"/>
      <c r="AF94" s="58"/>
    </row>
    <row r="95" spans="2:36" ht="5.0999999999999996" customHeight="1" x14ac:dyDescent="0.15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3"/>
      <c r="R95" s="13"/>
      <c r="S95" s="10"/>
      <c r="T95" s="10"/>
      <c r="U95" s="10"/>
      <c r="V95" s="10"/>
      <c r="W95" s="10"/>
      <c r="Y95" s="3"/>
      <c r="Z95" s="2"/>
    </row>
    <row r="96" spans="2:36" ht="13.5" customHeight="1" x14ac:dyDescent="0.15">
      <c r="I96" s="45" t="s">
        <v>27</v>
      </c>
      <c r="J96" s="46"/>
      <c r="K96" s="46"/>
      <c r="L96" s="46"/>
      <c r="M96" s="46"/>
      <c r="N96" s="47"/>
      <c r="O96" s="51">
        <f>SUMIF($AE$85:$AF$94,10,$Z$85:$AD$94)</f>
        <v>0</v>
      </c>
      <c r="P96" s="51"/>
      <c r="Q96" s="51"/>
      <c r="R96" s="51"/>
      <c r="S96" s="51"/>
      <c r="T96" s="51"/>
      <c r="U96" s="53" t="s">
        <v>28</v>
      </c>
      <c r="V96" s="53"/>
      <c r="W96" s="53"/>
      <c r="X96" s="53"/>
      <c r="Y96" s="53"/>
      <c r="Z96" s="53"/>
      <c r="AA96" s="51">
        <f>IF(ISBLANK($Z$85),"",ROUND(O96*(X97/100),0))</f>
        <v>0</v>
      </c>
      <c r="AB96" s="51"/>
      <c r="AC96" s="51"/>
      <c r="AD96" s="51"/>
      <c r="AE96" s="51"/>
      <c r="AF96" s="51"/>
    </row>
    <row r="97" spans="1:36" ht="13.5" x14ac:dyDescent="0.15">
      <c r="I97" s="48"/>
      <c r="J97" s="49"/>
      <c r="K97" s="49"/>
      <c r="L97" s="49"/>
      <c r="M97" s="49"/>
      <c r="N97" s="50"/>
      <c r="O97" s="52"/>
      <c r="P97" s="52"/>
      <c r="Q97" s="52"/>
      <c r="R97" s="52"/>
      <c r="S97" s="52"/>
      <c r="T97" s="52"/>
      <c r="U97" s="54" t="s">
        <v>29</v>
      </c>
      <c r="V97" s="54"/>
      <c r="W97" s="38"/>
      <c r="X97" s="37">
        <v>10</v>
      </c>
      <c r="Y97" s="38"/>
      <c r="Z97" s="14" t="s">
        <v>30</v>
      </c>
      <c r="AA97" s="52"/>
      <c r="AB97" s="52"/>
      <c r="AC97" s="52"/>
      <c r="AD97" s="52"/>
      <c r="AE97" s="52"/>
      <c r="AF97" s="52"/>
    </row>
    <row r="98" spans="1:36" ht="13.5" customHeight="1" x14ac:dyDescent="0.15">
      <c r="I98" s="39" t="s">
        <v>31</v>
      </c>
      <c r="J98" s="40"/>
      <c r="K98" s="40"/>
      <c r="L98" s="40"/>
      <c r="M98" s="40"/>
      <c r="N98" s="40"/>
      <c r="O98" s="35">
        <f>SUMIF($AE$85:$AF$94,"軽8",$Z$85:$AD$94)</f>
        <v>0</v>
      </c>
      <c r="P98" s="35"/>
      <c r="Q98" s="35"/>
      <c r="R98" s="35"/>
      <c r="S98" s="35"/>
      <c r="T98" s="35"/>
      <c r="U98" s="43" t="s">
        <v>28</v>
      </c>
      <c r="V98" s="43"/>
      <c r="W98" s="43"/>
      <c r="X98" s="43"/>
      <c r="Y98" s="43"/>
      <c r="Z98" s="43"/>
      <c r="AA98" s="35">
        <f>IF(ISBLANK($Z$85),"",ROUND(O98*(Y99/100),0))</f>
        <v>0</v>
      </c>
      <c r="AB98" s="35"/>
      <c r="AC98" s="35"/>
      <c r="AD98" s="35"/>
      <c r="AE98" s="35"/>
      <c r="AF98" s="35"/>
    </row>
    <row r="99" spans="1:36" ht="13.5" x14ac:dyDescent="0.15">
      <c r="I99" s="41"/>
      <c r="J99" s="42"/>
      <c r="K99" s="42"/>
      <c r="L99" s="42"/>
      <c r="M99" s="42"/>
      <c r="N99" s="42"/>
      <c r="O99" s="35"/>
      <c r="P99" s="35"/>
      <c r="Q99" s="35"/>
      <c r="R99" s="35"/>
      <c r="S99" s="35"/>
      <c r="T99" s="35"/>
      <c r="U99" s="36" t="s">
        <v>29</v>
      </c>
      <c r="V99" s="36"/>
      <c r="W99" s="44"/>
      <c r="X99" s="28" t="s">
        <v>32</v>
      </c>
      <c r="Y99" s="28">
        <v>8</v>
      </c>
      <c r="Z99" s="29" t="s">
        <v>30</v>
      </c>
      <c r="AA99" s="35"/>
      <c r="AB99" s="35"/>
      <c r="AC99" s="35"/>
      <c r="AD99" s="35"/>
      <c r="AE99" s="35"/>
      <c r="AF99" s="35"/>
    </row>
    <row r="100" spans="1:36" ht="12" customHeight="1" x14ac:dyDescent="0.15">
      <c r="I100" s="71" t="s">
        <v>33</v>
      </c>
      <c r="J100" s="32"/>
      <c r="K100" s="32"/>
      <c r="L100" s="32"/>
      <c r="M100" s="32"/>
      <c r="N100" s="32"/>
      <c r="O100" s="35">
        <f>SUMIF($AE$85:$AF$94,"非",$Z$85:$AD$94)</f>
        <v>0</v>
      </c>
      <c r="P100" s="35"/>
      <c r="Q100" s="35"/>
      <c r="R100" s="35"/>
      <c r="S100" s="35"/>
      <c r="T100" s="35"/>
      <c r="U100" s="36" t="s">
        <v>34</v>
      </c>
      <c r="V100" s="36"/>
      <c r="W100" s="36"/>
      <c r="X100" s="36"/>
      <c r="Y100" s="36"/>
      <c r="Z100" s="36"/>
      <c r="AA100" s="35">
        <f>AA96+AA98</f>
        <v>0</v>
      </c>
      <c r="AB100" s="35"/>
      <c r="AC100" s="35"/>
      <c r="AD100" s="35"/>
      <c r="AE100" s="35"/>
      <c r="AF100" s="35"/>
    </row>
    <row r="101" spans="1:36" ht="12" customHeight="1" x14ac:dyDescent="0.15">
      <c r="I101" s="71"/>
      <c r="J101" s="32"/>
      <c r="K101" s="32"/>
      <c r="L101" s="32"/>
      <c r="M101" s="32"/>
      <c r="N101" s="32"/>
      <c r="O101" s="35"/>
      <c r="P101" s="35"/>
      <c r="Q101" s="35"/>
      <c r="R101" s="35"/>
      <c r="S101" s="35"/>
      <c r="T101" s="35"/>
      <c r="U101" s="36"/>
      <c r="V101" s="36"/>
      <c r="W101" s="36"/>
      <c r="X101" s="36"/>
      <c r="Y101" s="36"/>
      <c r="Z101" s="36"/>
      <c r="AA101" s="35"/>
      <c r="AB101" s="35"/>
      <c r="AC101" s="35"/>
      <c r="AD101" s="35"/>
      <c r="AE101" s="35"/>
      <c r="AF101" s="35"/>
    </row>
    <row r="102" spans="1:36" ht="12" customHeight="1" x14ac:dyDescent="0.15">
      <c r="I102" s="31" t="s">
        <v>35</v>
      </c>
      <c r="J102" s="32"/>
      <c r="K102" s="32"/>
      <c r="L102" s="32"/>
      <c r="M102" s="32"/>
      <c r="N102" s="32"/>
      <c r="O102" s="35">
        <f>IF(ISBLANK(Z85),"",(O96+O98+O100))</f>
        <v>0</v>
      </c>
      <c r="P102" s="35"/>
      <c r="Q102" s="35"/>
      <c r="R102" s="35"/>
      <c r="S102" s="35"/>
      <c r="T102" s="35"/>
      <c r="U102" s="36" t="s">
        <v>36</v>
      </c>
      <c r="V102" s="36"/>
      <c r="W102" s="36"/>
      <c r="X102" s="36"/>
      <c r="Y102" s="36"/>
      <c r="Z102" s="36"/>
      <c r="AA102" s="35">
        <f>O102+AA100</f>
        <v>0</v>
      </c>
      <c r="AB102" s="35"/>
      <c r="AC102" s="35"/>
      <c r="AD102" s="35"/>
      <c r="AE102" s="35"/>
      <c r="AF102" s="35"/>
    </row>
    <row r="103" spans="1:36" ht="12" customHeight="1" x14ac:dyDescent="0.15">
      <c r="I103" s="33"/>
      <c r="J103" s="34"/>
      <c r="K103" s="34"/>
      <c r="L103" s="34"/>
      <c r="M103" s="34"/>
      <c r="N103" s="34"/>
      <c r="O103" s="35"/>
      <c r="P103" s="35"/>
      <c r="Q103" s="35"/>
      <c r="R103" s="35"/>
      <c r="S103" s="35"/>
      <c r="T103" s="35"/>
      <c r="U103" s="36"/>
      <c r="V103" s="36"/>
      <c r="W103" s="36"/>
      <c r="X103" s="36"/>
      <c r="Y103" s="36"/>
      <c r="Z103" s="36"/>
      <c r="AA103" s="35"/>
      <c r="AB103" s="35"/>
      <c r="AC103" s="35"/>
      <c r="AD103" s="35"/>
      <c r="AE103" s="35"/>
      <c r="AF103" s="35"/>
    </row>
    <row r="104" spans="1:36" ht="16.5" customHeight="1" thickBot="1" x14ac:dyDescent="0.2">
      <c r="B104" s="1" t="s">
        <v>55</v>
      </c>
    </row>
    <row r="105" spans="1:36" x14ac:dyDescent="0.15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</row>
    <row r="106" spans="1:36" x14ac:dyDescent="0.15">
      <c r="B106" s="1" t="s">
        <v>26</v>
      </c>
      <c r="C106" s="74" t="s">
        <v>25</v>
      </c>
      <c r="D106" s="75"/>
      <c r="E106" s="76"/>
      <c r="F106" s="1" t="s">
        <v>37</v>
      </c>
      <c r="R106" s="81" t="s">
        <v>25</v>
      </c>
      <c r="S106" s="82"/>
      <c r="T106" s="83"/>
      <c r="U106" s="81"/>
      <c r="V106" s="82"/>
      <c r="W106" s="83"/>
      <c r="X106" s="81"/>
      <c r="Y106" s="82"/>
      <c r="Z106" s="83"/>
      <c r="AA106" s="81"/>
      <c r="AB106" s="82"/>
      <c r="AC106" s="83"/>
      <c r="AD106" s="81"/>
      <c r="AE106" s="82"/>
      <c r="AF106" s="83"/>
      <c r="AG106" s="81" t="s">
        <v>54</v>
      </c>
      <c r="AH106" s="82"/>
      <c r="AI106" s="83"/>
    </row>
    <row r="107" spans="1:36" ht="5.0999999999999996" customHeight="1" x14ac:dyDescent="0.15">
      <c r="R107" s="23"/>
      <c r="T107" s="24"/>
      <c r="U107" s="23"/>
      <c r="W107" s="24"/>
      <c r="X107" s="23"/>
      <c r="Z107" s="24"/>
      <c r="AA107" s="23"/>
      <c r="AC107" s="24"/>
      <c r="AD107" s="23"/>
      <c r="AF107" s="24"/>
      <c r="AG107" s="23"/>
      <c r="AI107" s="24"/>
    </row>
    <row r="108" spans="1:36" ht="14.25" x14ac:dyDescent="0.15">
      <c r="C108" s="84" t="s">
        <v>11</v>
      </c>
      <c r="D108" s="84"/>
      <c r="E108" s="84"/>
      <c r="F108" s="84"/>
      <c r="G108" s="84"/>
      <c r="H108" s="84"/>
      <c r="I108" s="84"/>
      <c r="J108" s="1" t="s">
        <v>14</v>
      </c>
      <c r="R108" s="23"/>
      <c r="T108" s="24"/>
      <c r="U108" s="23"/>
      <c r="W108" s="24"/>
      <c r="X108" s="23"/>
      <c r="Z108" s="24"/>
      <c r="AA108" s="23"/>
      <c r="AC108" s="24"/>
      <c r="AD108" s="23"/>
      <c r="AF108" s="24"/>
      <c r="AG108" s="23"/>
      <c r="AI108" s="24"/>
    </row>
    <row r="109" spans="1:36" ht="5.0999999999999996" customHeight="1" x14ac:dyDescent="0.15">
      <c r="R109" s="23"/>
      <c r="T109" s="24"/>
      <c r="U109" s="23"/>
      <c r="W109" s="24"/>
      <c r="X109" s="23"/>
      <c r="Z109" s="24"/>
      <c r="AA109" s="23"/>
      <c r="AC109" s="24"/>
      <c r="AD109" s="23"/>
      <c r="AF109" s="24"/>
      <c r="AG109" s="23"/>
      <c r="AI109" s="24"/>
    </row>
    <row r="110" spans="1:36" ht="14.25" x14ac:dyDescent="0.15">
      <c r="C110" s="85" t="s">
        <v>49</v>
      </c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R110" s="23"/>
      <c r="T110" s="24"/>
      <c r="U110" s="23"/>
      <c r="W110" s="24"/>
      <c r="X110" s="23"/>
      <c r="Z110" s="24"/>
      <c r="AA110" s="23"/>
      <c r="AC110" s="24"/>
      <c r="AD110" s="23"/>
      <c r="AF110" s="24"/>
      <c r="AG110" s="23"/>
      <c r="AI110" s="24"/>
    </row>
    <row r="111" spans="1:36" ht="5.0999999999999996" customHeight="1" x14ac:dyDescent="0.15">
      <c r="R111" s="25"/>
      <c r="S111" s="15"/>
      <c r="T111" s="26"/>
      <c r="U111" s="25"/>
      <c r="V111" s="15"/>
      <c r="W111" s="26"/>
      <c r="X111" s="25"/>
      <c r="Y111" s="15"/>
      <c r="Z111" s="26"/>
      <c r="AA111" s="25"/>
      <c r="AB111" s="15"/>
      <c r="AC111" s="26"/>
      <c r="AD111" s="25"/>
      <c r="AE111" s="15"/>
      <c r="AF111" s="26"/>
      <c r="AG111" s="25"/>
      <c r="AH111" s="15"/>
      <c r="AI111" s="26"/>
    </row>
    <row r="112" spans="1:36" x14ac:dyDescent="0.15">
      <c r="B112" s="86" t="s">
        <v>9</v>
      </c>
      <c r="C112" s="87"/>
      <c r="D112" s="87"/>
      <c r="E112" s="87"/>
      <c r="F112" s="87"/>
      <c r="G112" s="87"/>
      <c r="H112" s="87"/>
      <c r="I112" s="88"/>
      <c r="J112" s="86" t="s">
        <v>50</v>
      </c>
      <c r="K112" s="87"/>
      <c r="L112" s="87"/>
      <c r="M112" s="87"/>
      <c r="N112" s="87"/>
      <c r="O112" s="87"/>
      <c r="P112" s="88"/>
      <c r="U112" s="21" t="s">
        <v>20</v>
      </c>
      <c r="V112" s="18"/>
    </row>
    <row r="113" spans="2:36" x14ac:dyDescent="0.15">
      <c r="B113" s="89"/>
      <c r="C113" s="90"/>
      <c r="D113" s="90"/>
      <c r="E113" s="90"/>
      <c r="F113" s="90"/>
      <c r="G113" s="90"/>
      <c r="H113" s="90"/>
      <c r="I113" s="91"/>
      <c r="J113" s="95" t="s">
        <v>10</v>
      </c>
      <c r="K113" s="96"/>
      <c r="L113" s="10"/>
      <c r="M113" s="10"/>
      <c r="N113" s="10"/>
      <c r="O113" s="10"/>
      <c r="P113" s="11"/>
      <c r="V113" s="18"/>
    </row>
    <row r="114" spans="2:36" x14ac:dyDescent="0.15">
      <c r="B114" s="92"/>
      <c r="C114" s="93"/>
      <c r="D114" s="93"/>
      <c r="E114" s="93"/>
      <c r="F114" s="93"/>
      <c r="G114" s="93"/>
      <c r="H114" s="93"/>
      <c r="I114" s="94"/>
      <c r="J114" s="57"/>
      <c r="K114" s="97"/>
      <c r="L114" s="7"/>
      <c r="M114" s="7"/>
      <c r="N114" s="7"/>
      <c r="O114" s="7"/>
      <c r="P114" s="8"/>
      <c r="U114" s="21" t="s">
        <v>21</v>
      </c>
      <c r="V114" s="18"/>
    </row>
    <row r="115" spans="2:36" ht="5.0999999999999996" customHeight="1" x14ac:dyDescent="0.15"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V115" s="19"/>
      <c r="X115" s="12"/>
      <c r="Y115" s="12"/>
      <c r="Z115" s="12"/>
    </row>
    <row r="116" spans="2:36" ht="20.25" customHeight="1" x14ac:dyDescent="0.15">
      <c r="B116" s="17" t="s">
        <v>38</v>
      </c>
      <c r="C116" s="15"/>
      <c r="D116" s="15"/>
      <c r="E116" s="15"/>
      <c r="F116" s="15"/>
      <c r="G116" s="15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21" t="s">
        <v>22</v>
      </c>
      <c r="V116" s="20"/>
      <c r="X116" s="12"/>
      <c r="Y116" s="12"/>
      <c r="Z116" s="12"/>
      <c r="AH116" s="30" t="s">
        <v>58</v>
      </c>
      <c r="AI116" s="30"/>
    </row>
    <row r="117" spans="2:36" ht="5.0999999999999996" customHeight="1" x14ac:dyDescent="0.15"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22"/>
      <c r="V117" s="19"/>
      <c r="X117" s="12"/>
      <c r="Y117" s="12"/>
      <c r="Z117" s="12"/>
      <c r="AH117" s="30"/>
      <c r="AI117" s="30"/>
    </row>
    <row r="118" spans="2:36" x14ac:dyDescent="0.15">
      <c r="B118" s="72" t="s">
        <v>0</v>
      </c>
      <c r="C118" s="73"/>
      <c r="D118" s="73"/>
      <c r="E118" s="73"/>
      <c r="F118" s="73"/>
      <c r="G118" s="73"/>
      <c r="H118" s="73"/>
      <c r="I118" s="73"/>
      <c r="J118" s="72" t="s">
        <v>1</v>
      </c>
      <c r="K118" s="73"/>
      <c r="L118" s="73"/>
      <c r="M118" s="73"/>
      <c r="N118" s="73"/>
      <c r="O118" s="77"/>
      <c r="P118" s="73" t="s">
        <v>2</v>
      </c>
      <c r="Q118" s="73"/>
      <c r="R118" s="73"/>
      <c r="S118" s="73"/>
      <c r="T118" s="77"/>
      <c r="U118" s="22" t="s">
        <v>23</v>
      </c>
      <c r="V118" s="20"/>
      <c r="X118" s="12"/>
      <c r="Y118" s="12"/>
      <c r="Z118" s="12"/>
    </row>
    <row r="119" spans="2:36" x14ac:dyDescent="0.15">
      <c r="B119" s="55"/>
      <c r="C119" s="96"/>
      <c r="D119" s="96"/>
      <c r="E119" s="96"/>
      <c r="F119" s="96"/>
      <c r="G119" s="96"/>
      <c r="H119" s="96"/>
      <c r="I119" s="56"/>
      <c r="J119" s="55"/>
      <c r="K119" s="96"/>
      <c r="L119" s="96"/>
      <c r="M119" s="96"/>
      <c r="N119" s="96"/>
      <c r="O119" s="56"/>
      <c r="P119" s="55"/>
      <c r="Q119" s="96"/>
      <c r="R119" s="96"/>
      <c r="S119" s="96"/>
      <c r="T119" s="56"/>
      <c r="V119" s="20"/>
      <c r="X119" s="12"/>
      <c r="Y119" s="12"/>
      <c r="Z119" s="12"/>
    </row>
    <row r="120" spans="2:36" x14ac:dyDescent="0.15">
      <c r="B120" s="57"/>
      <c r="C120" s="97"/>
      <c r="D120" s="97"/>
      <c r="E120" s="97"/>
      <c r="F120" s="97"/>
      <c r="G120" s="97"/>
      <c r="H120" s="97"/>
      <c r="I120" s="58"/>
      <c r="J120" s="57"/>
      <c r="K120" s="97"/>
      <c r="L120" s="97"/>
      <c r="M120" s="97"/>
      <c r="N120" s="97"/>
      <c r="O120" s="58"/>
      <c r="P120" s="57"/>
      <c r="Q120" s="97"/>
      <c r="R120" s="97"/>
      <c r="S120" s="97"/>
      <c r="T120" s="58"/>
      <c r="U120" s="22" t="s">
        <v>24</v>
      </c>
      <c r="V120" s="18"/>
      <c r="Y120" s="3"/>
      <c r="Z120" s="2"/>
      <c r="AD120" s="1" t="s">
        <v>56</v>
      </c>
      <c r="AE120" s="98"/>
      <c r="AF120" s="98"/>
      <c r="AG120" s="98"/>
      <c r="AH120" s="98"/>
      <c r="AI120" s="98"/>
      <c r="AJ120" s="98"/>
    </row>
    <row r="121" spans="2:36" x14ac:dyDescent="0.15">
      <c r="B121" s="72" t="s">
        <v>4</v>
      </c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4" t="s">
        <v>8</v>
      </c>
      <c r="R121" s="75"/>
      <c r="S121" s="75"/>
      <c r="T121" s="76"/>
      <c r="U121" s="72" t="s">
        <v>7</v>
      </c>
      <c r="V121" s="73"/>
      <c r="W121" s="73"/>
      <c r="X121" s="73"/>
      <c r="Y121" s="77"/>
      <c r="Z121" s="73" t="s">
        <v>3</v>
      </c>
      <c r="AA121" s="73"/>
      <c r="AB121" s="73"/>
      <c r="AC121" s="73"/>
      <c r="AD121" s="77"/>
      <c r="AE121" s="72" t="s">
        <v>6</v>
      </c>
      <c r="AF121" s="77"/>
    </row>
    <row r="122" spans="2:36" x14ac:dyDescent="0.15">
      <c r="B122" s="78" t="s">
        <v>5</v>
      </c>
      <c r="C122" s="59" t="str">
        <f>IF(ISBLANK(C17),"",(C17))</f>
        <v/>
      </c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1"/>
      <c r="Q122" s="65" t="str">
        <f>IF(ISBLANK(Q17),"",(Q17))</f>
        <v/>
      </c>
      <c r="R122" s="66"/>
      <c r="S122" s="66"/>
      <c r="T122" s="67"/>
      <c r="U122" s="65" t="str">
        <f>IF(ISBLANK(U17),"",(U17))</f>
        <v/>
      </c>
      <c r="V122" s="66"/>
      <c r="W122" s="66"/>
      <c r="X122" s="66"/>
      <c r="Y122" s="67"/>
      <c r="Z122" s="65" t="str">
        <f>IF(ISBLANK(Z17),"",(Z17))</f>
        <v/>
      </c>
      <c r="AA122" s="66"/>
      <c r="AB122" s="66"/>
      <c r="AC122" s="66"/>
      <c r="AD122" s="67"/>
      <c r="AE122" s="55" t="str">
        <f>IF(ISBLANK(AE17),"",(AE17))</f>
        <v/>
      </c>
      <c r="AF122" s="56"/>
    </row>
    <row r="123" spans="2:36" x14ac:dyDescent="0.15">
      <c r="B123" s="79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4"/>
      <c r="Q123" s="68"/>
      <c r="R123" s="69"/>
      <c r="S123" s="69"/>
      <c r="T123" s="70"/>
      <c r="U123" s="68"/>
      <c r="V123" s="69"/>
      <c r="W123" s="69"/>
      <c r="X123" s="69"/>
      <c r="Y123" s="70"/>
      <c r="Z123" s="68"/>
      <c r="AA123" s="69"/>
      <c r="AB123" s="69"/>
      <c r="AC123" s="69"/>
      <c r="AD123" s="70"/>
      <c r="AE123" s="57"/>
      <c r="AF123" s="58"/>
    </row>
    <row r="124" spans="2:36" x14ac:dyDescent="0.15">
      <c r="B124" s="79"/>
      <c r="C124" s="59" t="str">
        <f>IF(ISBLANK(C19),"",(C19))</f>
        <v/>
      </c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1"/>
      <c r="Q124" s="65" t="str">
        <f>IF(ISBLANK(Q19),"",(Q19))</f>
        <v/>
      </c>
      <c r="R124" s="66"/>
      <c r="S124" s="66"/>
      <c r="T124" s="67"/>
      <c r="U124" s="65" t="str">
        <f>IF(ISBLANK(U19),"",(U19))</f>
        <v/>
      </c>
      <c r="V124" s="66"/>
      <c r="W124" s="66"/>
      <c r="X124" s="66"/>
      <c r="Y124" s="67"/>
      <c r="Z124" s="65" t="str">
        <f>IF(ISBLANK(Z19),"",(Z19))</f>
        <v/>
      </c>
      <c r="AA124" s="66"/>
      <c r="AB124" s="66"/>
      <c r="AC124" s="66"/>
      <c r="AD124" s="67"/>
      <c r="AE124" s="55" t="str">
        <f t="shared" ref="AE124" si="21">IF(ISBLANK(AE19),"",(AE19))</f>
        <v/>
      </c>
      <c r="AF124" s="56"/>
    </row>
    <row r="125" spans="2:36" x14ac:dyDescent="0.15">
      <c r="B125" s="79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4"/>
      <c r="Q125" s="68"/>
      <c r="R125" s="69"/>
      <c r="S125" s="69"/>
      <c r="T125" s="70"/>
      <c r="U125" s="68"/>
      <c r="V125" s="69"/>
      <c r="W125" s="69"/>
      <c r="X125" s="69"/>
      <c r="Y125" s="70"/>
      <c r="Z125" s="68"/>
      <c r="AA125" s="69"/>
      <c r="AB125" s="69"/>
      <c r="AC125" s="69"/>
      <c r="AD125" s="70"/>
      <c r="AE125" s="57"/>
      <c r="AF125" s="58"/>
    </row>
    <row r="126" spans="2:36" x14ac:dyDescent="0.15">
      <c r="B126" s="79"/>
      <c r="C126" s="59" t="str">
        <f>IF(ISBLANK(C21),"",(C21))</f>
        <v/>
      </c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1"/>
      <c r="Q126" s="65" t="str">
        <f>IF(ISBLANK(Q21),"",(Q21))</f>
        <v/>
      </c>
      <c r="R126" s="66"/>
      <c r="S126" s="66"/>
      <c r="T126" s="67"/>
      <c r="U126" s="65" t="str">
        <f>IF(ISBLANK(U21),"",(U21))</f>
        <v/>
      </c>
      <c r="V126" s="66"/>
      <c r="W126" s="66"/>
      <c r="X126" s="66"/>
      <c r="Y126" s="67"/>
      <c r="Z126" s="65" t="str">
        <f>IF(ISBLANK(Z21),"",(Z21))</f>
        <v/>
      </c>
      <c r="AA126" s="66"/>
      <c r="AB126" s="66"/>
      <c r="AC126" s="66"/>
      <c r="AD126" s="67"/>
      <c r="AE126" s="55" t="str">
        <f t="shared" ref="AE126" si="22">IF(ISBLANK(AE21),"",(AE21))</f>
        <v/>
      </c>
      <c r="AF126" s="56"/>
    </row>
    <row r="127" spans="2:36" x14ac:dyDescent="0.15">
      <c r="B127" s="79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4"/>
      <c r="Q127" s="68"/>
      <c r="R127" s="69"/>
      <c r="S127" s="69"/>
      <c r="T127" s="70"/>
      <c r="U127" s="68"/>
      <c r="V127" s="69"/>
      <c r="W127" s="69"/>
      <c r="X127" s="69"/>
      <c r="Y127" s="70"/>
      <c r="Z127" s="68"/>
      <c r="AA127" s="69"/>
      <c r="AB127" s="69"/>
      <c r="AC127" s="69"/>
      <c r="AD127" s="70"/>
      <c r="AE127" s="57"/>
      <c r="AF127" s="58"/>
    </row>
    <row r="128" spans="2:36" x14ac:dyDescent="0.15">
      <c r="B128" s="79"/>
      <c r="C128" s="59" t="str">
        <f>IF(ISBLANK(C23),"",(C23))</f>
        <v/>
      </c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1"/>
      <c r="Q128" s="65" t="str">
        <f>IF(ISBLANK(Q23),"",(Q23))</f>
        <v/>
      </c>
      <c r="R128" s="66"/>
      <c r="S128" s="66"/>
      <c r="T128" s="67"/>
      <c r="U128" s="65" t="str">
        <f>IF(ISBLANK(U23),"",(U23))</f>
        <v/>
      </c>
      <c r="V128" s="66"/>
      <c r="W128" s="66"/>
      <c r="X128" s="66"/>
      <c r="Y128" s="67"/>
      <c r="Z128" s="65" t="str">
        <f>IF(ISBLANK(Z23),"",(Z23))</f>
        <v/>
      </c>
      <c r="AA128" s="66"/>
      <c r="AB128" s="66"/>
      <c r="AC128" s="66"/>
      <c r="AD128" s="67"/>
      <c r="AE128" s="55" t="str">
        <f t="shared" ref="AE128" si="23">IF(ISBLANK(AE23),"",(AE23))</f>
        <v/>
      </c>
      <c r="AF128" s="56"/>
    </row>
    <row r="129" spans="2:32" x14ac:dyDescent="0.15">
      <c r="B129" s="79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4"/>
      <c r="Q129" s="68"/>
      <c r="R129" s="69"/>
      <c r="S129" s="69"/>
      <c r="T129" s="70"/>
      <c r="U129" s="68"/>
      <c r="V129" s="69"/>
      <c r="W129" s="69"/>
      <c r="X129" s="69"/>
      <c r="Y129" s="70"/>
      <c r="Z129" s="68"/>
      <c r="AA129" s="69"/>
      <c r="AB129" s="69"/>
      <c r="AC129" s="69"/>
      <c r="AD129" s="70"/>
      <c r="AE129" s="57"/>
      <c r="AF129" s="58"/>
    </row>
    <row r="130" spans="2:32" x14ac:dyDescent="0.15">
      <c r="B130" s="79"/>
      <c r="C130" s="59" t="str">
        <f>IF(ISBLANK(C25),"",(C25))</f>
        <v/>
      </c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1"/>
      <c r="Q130" s="65" t="str">
        <f>IF(ISBLANK(Q25),"",(Q25))</f>
        <v/>
      </c>
      <c r="R130" s="66"/>
      <c r="S130" s="66"/>
      <c r="T130" s="67"/>
      <c r="U130" s="65" t="str">
        <f>IF(ISBLANK(U25),"",(U25))</f>
        <v/>
      </c>
      <c r="V130" s="66"/>
      <c r="W130" s="66"/>
      <c r="X130" s="66"/>
      <c r="Y130" s="67"/>
      <c r="Z130" s="65" t="str">
        <f>IF(ISBLANK(Z25),"",(Z25))</f>
        <v/>
      </c>
      <c r="AA130" s="66"/>
      <c r="AB130" s="66"/>
      <c r="AC130" s="66"/>
      <c r="AD130" s="67"/>
      <c r="AE130" s="55" t="str">
        <f t="shared" ref="AE130" si="24">IF(ISBLANK(AE25),"",(AE25))</f>
        <v/>
      </c>
      <c r="AF130" s="56"/>
    </row>
    <row r="131" spans="2:32" x14ac:dyDescent="0.15">
      <c r="B131" s="80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4"/>
      <c r="Q131" s="68"/>
      <c r="R131" s="69"/>
      <c r="S131" s="69"/>
      <c r="T131" s="70"/>
      <c r="U131" s="68"/>
      <c r="V131" s="69"/>
      <c r="W131" s="69"/>
      <c r="X131" s="69"/>
      <c r="Y131" s="70"/>
      <c r="Z131" s="68"/>
      <c r="AA131" s="69"/>
      <c r="AB131" s="69"/>
      <c r="AC131" s="69"/>
      <c r="AD131" s="70"/>
      <c r="AE131" s="57"/>
      <c r="AF131" s="58"/>
    </row>
    <row r="132" spans="2:32" ht="5.0999999999999996" customHeight="1" x14ac:dyDescent="0.15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3"/>
      <c r="R132" s="13"/>
      <c r="S132" s="10"/>
      <c r="T132" s="10"/>
      <c r="U132" s="10"/>
      <c r="V132" s="10"/>
      <c r="W132" s="10"/>
      <c r="Y132" s="3"/>
      <c r="Z132" s="2"/>
    </row>
    <row r="133" spans="2:32" ht="13.5" customHeight="1" x14ac:dyDescent="0.15">
      <c r="I133" s="45" t="s">
        <v>27</v>
      </c>
      <c r="J133" s="46"/>
      <c r="K133" s="46"/>
      <c r="L133" s="46"/>
      <c r="M133" s="46"/>
      <c r="N133" s="47"/>
      <c r="O133" s="51">
        <f>SUMIF($AE$122:$AF$131,10,$Z$122:$AD$131)</f>
        <v>0</v>
      </c>
      <c r="P133" s="51"/>
      <c r="Q133" s="51"/>
      <c r="R133" s="51"/>
      <c r="S133" s="51"/>
      <c r="T133" s="51"/>
      <c r="U133" s="53" t="s">
        <v>28</v>
      </c>
      <c r="V133" s="53"/>
      <c r="W133" s="53"/>
      <c r="X133" s="53"/>
      <c r="Y133" s="53"/>
      <c r="Z133" s="53"/>
      <c r="AA133" s="51">
        <f>IF(ISBLANK($Z$122),"",ROUND(O133*(X134/100),0))</f>
        <v>0</v>
      </c>
      <c r="AB133" s="51"/>
      <c r="AC133" s="51"/>
      <c r="AD133" s="51"/>
      <c r="AE133" s="51"/>
      <c r="AF133" s="51"/>
    </row>
    <row r="134" spans="2:32" ht="13.5" x14ac:dyDescent="0.15">
      <c r="I134" s="48"/>
      <c r="J134" s="49"/>
      <c r="K134" s="49"/>
      <c r="L134" s="49"/>
      <c r="M134" s="49"/>
      <c r="N134" s="50"/>
      <c r="O134" s="52"/>
      <c r="P134" s="52"/>
      <c r="Q134" s="52"/>
      <c r="R134" s="52"/>
      <c r="S134" s="52"/>
      <c r="T134" s="52"/>
      <c r="U134" s="54" t="s">
        <v>29</v>
      </c>
      <c r="V134" s="54"/>
      <c r="W134" s="38"/>
      <c r="X134" s="37">
        <v>10</v>
      </c>
      <c r="Y134" s="38"/>
      <c r="Z134" s="14" t="s">
        <v>30</v>
      </c>
      <c r="AA134" s="52"/>
      <c r="AB134" s="52"/>
      <c r="AC134" s="52"/>
      <c r="AD134" s="52"/>
      <c r="AE134" s="52"/>
      <c r="AF134" s="52"/>
    </row>
    <row r="135" spans="2:32" ht="13.5" customHeight="1" x14ac:dyDescent="0.15">
      <c r="I135" s="39" t="s">
        <v>31</v>
      </c>
      <c r="J135" s="40"/>
      <c r="K135" s="40"/>
      <c r="L135" s="40"/>
      <c r="M135" s="40"/>
      <c r="N135" s="40"/>
      <c r="O135" s="35">
        <f>SUMIF($AE$122:$AF$131,"軽8",$Z$122:$AD$131)</f>
        <v>0</v>
      </c>
      <c r="P135" s="35"/>
      <c r="Q135" s="35"/>
      <c r="R135" s="35"/>
      <c r="S135" s="35"/>
      <c r="T135" s="35"/>
      <c r="U135" s="43" t="s">
        <v>28</v>
      </c>
      <c r="V135" s="43"/>
      <c r="W135" s="43"/>
      <c r="X135" s="43"/>
      <c r="Y135" s="43"/>
      <c r="Z135" s="43"/>
      <c r="AA135" s="35">
        <f>IF(ISBLANK($Z$122),"",ROUND(O135*(Y136/100),0))</f>
        <v>0</v>
      </c>
      <c r="AB135" s="35"/>
      <c r="AC135" s="35"/>
      <c r="AD135" s="35"/>
      <c r="AE135" s="35"/>
      <c r="AF135" s="35"/>
    </row>
    <row r="136" spans="2:32" ht="13.5" x14ac:dyDescent="0.15">
      <c r="I136" s="41"/>
      <c r="J136" s="42"/>
      <c r="K136" s="42"/>
      <c r="L136" s="42"/>
      <c r="M136" s="42"/>
      <c r="N136" s="42"/>
      <c r="O136" s="35"/>
      <c r="P136" s="35"/>
      <c r="Q136" s="35"/>
      <c r="R136" s="35"/>
      <c r="S136" s="35"/>
      <c r="T136" s="35"/>
      <c r="U136" s="36" t="s">
        <v>29</v>
      </c>
      <c r="V136" s="36"/>
      <c r="W136" s="44"/>
      <c r="X136" s="28" t="s">
        <v>32</v>
      </c>
      <c r="Y136" s="28">
        <v>8</v>
      </c>
      <c r="Z136" s="29" t="s">
        <v>30</v>
      </c>
      <c r="AA136" s="35"/>
      <c r="AB136" s="35"/>
      <c r="AC136" s="35"/>
      <c r="AD136" s="35"/>
      <c r="AE136" s="35"/>
      <c r="AF136" s="35"/>
    </row>
    <row r="137" spans="2:32" ht="12" customHeight="1" x14ac:dyDescent="0.15">
      <c r="I137" s="71" t="s">
        <v>33</v>
      </c>
      <c r="J137" s="32"/>
      <c r="K137" s="32"/>
      <c r="L137" s="32"/>
      <c r="M137" s="32"/>
      <c r="N137" s="32"/>
      <c r="O137" s="35">
        <f>SUMIF($AE$122:$AF$131,"非",$Z$122:$AD$131)</f>
        <v>0</v>
      </c>
      <c r="P137" s="35"/>
      <c r="Q137" s="35"/>
      <c r="R137" s="35"/>
      <c r="S137" s="35"/>
      <c r="T137" s="35"/>
      <c r="U137" s="36" t="s">
        <v>34</v>
      </c>
      <c r="V137" s="36"/>
      <c r="W137" s="36"/>
      <c r="X137" s="36"/>
      <c r="Y137" s="36"/>
      <c r="Z137" s="36"/>
      <c r="AA137" s="35">
        <f>AA133+AA135</f>
        <v>0</v>
      </c>
      <c r="AB137" s="35"/>
      <c r="AC137" s="35"/>
      <c r="AD137" s="35"/>
      <c r="AE137" s="35"/>
      <c r="AF137" s="35"/>
    </row>
    <row r="138" spans="2:32" ht="12" customHeight="1" x14ac:dyDescent="0.15">
      <c r="I138" s="71"/>
      <c r="J138" s="32"/>
      <c r="K138" s="32"/>
      <c r="L138" s="32"/>
      <c r="M138" s="32"/>
      <c r="N138" s="32"/>
      <c r="O138" s="35"/>
      <c r="P138" s="35"/>
      <c r="Q138" s="35"/>
      <c r="R138" s="35"/>
      <c r="S138" s="35"/>
      <c r="T138" s="35"/>
      <c r="U138" s="36"/>
      <c r="V138" s="36"/>
      <c r="W138" s="36"/>
      <c r="X138" s="36"/>
      <c r="Y138" s="36"/>
      <c r="Z138" s="36"/>
      <c r="AA138" s="35"/>
      <c r="AB138" s="35"/>
      <c r="AC138" s="35"/>
      <c r="AD138" s="35"/>
      <c r="AE138" s="35"/>
      <c r="AF138" s="35"/>
    </row>
    <row r="139" spans="2:32" ht="12" customHeight="1" x14ac:dyDescent="0.15">
      <c r="I139" s="31" t="s">
        <v>35</v>
      </c>
      <c r="J139" s="32"/>
      <c r="K139" s="32"/>
      <c r="L139" s="32"/>
      <c r="M139" s="32"/>
      <c r="N139" s="32"/>
      <c r="O139" s="35">
        <f>IF(ISBLANK(Z122),"",(O133+O135+O137))</f>
        <v>0</v>
      </c>
      <c r="P139" s="35"/>
      <c r="Q139" s="35"/>
      <c r="R139" s="35"/>
      <c r="S139" s="35"/>
      <c r="T139" s="35"/>
      <c r="U139" s="36" t="s">
        <v>36</v>
      </c>
      <c r="V139" s="36"/>
      <c r="W139" s="36"/>
      <c r="X139" s="36"/>
      <c r="Y139" s="36"/>
      <c r="Z139" s="36"/>
      <c r="AA139" s="35">
        <f>O139+AA137</f>
        <v>0</v>
      </c>
      <c r="AB139" s="35"/>
      <c r="AC139" s="35"/>
      <c r="AD139" s="35"/>
      <c r="AE139" s="35"/>
      <c r="AF139" s="35"/>
    </row>
    <row r="140" spans="2:32" ht="12" customHeight="1" x14ac:dyDescent="0.15">
      <c r="I140" s="33"/>
      <c r="J140" s="34"/>
      <c r="K140" s="34"/>
      <c r="L140" s="34"/>
      <c r="M140" s="34"/>
      <c r="N140" s="34"/>
      <c r="O140" s="35"/>
      <c r="P140" s="35"/>
      <c r="Q140" s="35"/>
      <c r="R140" s="35"/>
      <c r="S140" s="35"/>
      <c r="T140" s="35"/>
      <c r="U140" s="36"/>
      <c r="V140" s="36"/>
      <c r="W140" s="36"/>
      <c r="X140" s="36"/>
      <c r="Y140" s="36"/>
      <c r="Z140" s="36"/>
      <c r="AA140" s="35"/>
      <c r="AB140" s="35"/>
      <c r="AC140" s="35"/>
      <c r="AD140" s="35"/>
      <c r="AE140" s="35"/>
      <c r="AF140" s="35"/>
    </row>
    <row r="141" spans="2:32" x14ac:dyDescent="0.15">
      <c r="B141" s="1" t="s">
        <v>57</v>
      </c>
    </row>
  </sheetData>
  <mergeCells count="204">
    <mergeCell ref="B13:I13"/>
    <mergeCell ref="J13:O13"/>
    <mergeCell ref="P13:T13"/>
    <mergeCell ref="B14:I15"/>
    <mergeCell ref="J14:O15"/>
    <mergeCell ref="P14:T15"/>
    <mergeCell ref="C1:E1"/>
    <mergeCell ref="R1:T1"/>
    <mergeCell ref="C3:I3"/>
    <mergeCell ref="B7:I7"/>
    <mergeCell ref="C5:P5"/>
    <mergeCell ref="B17:B26"/>
    <mergeCell ref="Z19:AD20"/>
    <mergeCell ref="C21:P22"/>
    <mergeCell ref="AE21:AF22"/>
    <mergeCell ref="Q21:T22"/>
    <mergeCell ref="B16:P16"/>
    <mergeCell ref="AE16:AF16"/>
    <mergeCell ref="Q16:T16"/>
    <mergeCell ref="U16:Y16"/>
    <mergeCell ref="Z16:AD16"/>
    <mergeCell ref="U21:Y22"/>
    <mergeCell ref="Z21:AD22"/>
    <mergeCell ref="C23:P24"/>
    <mergeCell ref="AE23:AF24"/>
    <mergeCell ref="Z25:AD26"/>
    <mergeCell ref="C17:P18"/>
    <mergeCell ref="AE17:AF18"/>
    <mergeCell ref="Q17:T18"/>
    <mergeCell ref="U17:Y18"/>
    <mergeCell ref="Z17:AD18"/>
    <mergeCell ref="C19:P20"/>
    <mergeCell ref="AE19:AF20"/>
    <mergeCell ref="Q19:T20"/>
    <mergeCell ref="U19:Y20"/>
    <mergeCell ref="AA34:AF35"/>
    <mergeCell ref="B8:I9"/>
    <mergeCell ref="O30:T31"/>
    <mergeCell ref="U30:Z30"/>
    <mergeCell ref="AA30:AF31"/>
    <mergeCell ref="U31:W31"/>
    <mergeCell ref="I32:N33"/>
    <mergeCell ref="O32:T33"/>
    <mergeCell ref="U32:Z33"/>
    <mergeCell ref="AA32:AF33"/>
    <mergeCell ref="I28:N29"/>
    <mergeCell ref="O28:T29"/>
    <mergeCell ref="U28:Z28"/>
    <mergeCell ref="AA28:AF29"/>
    <mergeCell ref="U29:W29"/>
    <mergeCell ref="X29:Y29"/>
    <mergeCell ref="I30:N31"/>
    <mergeCell ref="Q23:T24"/>
    <mergeCell ref="U23:Y24"/>
    <mergeCell ref="Z23:AD24"/>
    <mergeCell ref="C25:P26"/>
    <mergeCell ref="AE25:AF26"/>
    <mergeCell ref="Q25:T26"/>
    <mergeCell ref="U25:Y26"/>
    <mergeCell ref="C69:E69"/>
    <mergeCell ref="R69:T69"/>
    <mergeCell ref="C71:I71"/>
    <mergeCell ref="C73:P73"/>
    <mergeCell ref="B75:I75"/>
    <mergeCell ref="B76:I77"/>
    <mergeCell ref="I34:N35"/>
    <mergeCell ref="O34:T35"/>
    <mergeCell ref="U34:Z35"/>
    <mergeCell ref="U69:W69"/>
    <mergeCell ref="X69:Z69"/>
    <mergeCell ref="B85:B94"/>
    <mergeCell ref="C85:P86"/>
    <mergeCell ref="Q85:T86"/>
    <mergeCell ref="U85:Y86"/>
    <mergeCell ref="Z85:AD86"/>
    <mergeCell ref="AE85:AF86"/>
    <mergeCell ref="C87:P88"/>
    <mergeCell ref="J81:O81"/>
    <mergeCell ref="P81:T81"/>
    <mergeCell ref="B82:I83"/>
    <mergeCell ref="J82:O83"/>
    <mergeCell ref="P82:T83"/>
    <mergeCell ref="B84:P84"/>
    <mergeCell ref="Q84:T84"/>
    <mergeCell ref="C91:P92"/>
    <mergeCell ref="Q91:T92"/>
    <mergeCell ref="U91:Y92"/>
    <mergeCell ref="Z91:AD92"/>
    <mergeCell ref="Q87:T88"/>
    <mergeCell ref="U87:Y88"/>
    <mergeCell ref="B81:I81"/>
    <mergeCell ref="Z87:AD88"/>
    <mergeCell ref="AE87:AF88"/>
    <mergeCell ref="C89:P90"/>
    <mergeCell ref="Q89:T90"/>
    <mergeCell ref="U89:Y90"/>
    <mergeCell ref="Z89:AD90"/>
    <mergeCell ref="AE89:AF90"/>
    <mergeCell ref="U84:Y84"/>
    <mergeCell ref="Z84:AD84"/>
    <mergeCell ref="AE84:AF84"/>
    <mergeCell ref="U100:Z101"/>
    <mergeCell ref="AA100:AF101"/>
    <mergeCell ref="U96:Z96"/>
    <mergeCell ref="AA96:AF97"/>
    <mergeCell ref="U97:W97"/>
    <mergeCell ref="X97:Y97"/>
    <mergeCell ref="AE91:AF92"/>
    <mergeCell ref="U99:W99"/>
    <mergeCell ref="C93:P94"/>
    <mergeCell ref="Q93:T94"/>
    <mergeCell ref="U93:Y94"/>
    <mergeCell ref="Z93:AD94"/>
    <mergeCell ref="AE93:AF94"/>
    <mergeCell ref="AA69:AC69"/>
    <mergeCell ref="AD69:AF69"/>
    <mergeCell ref="AG69:AI69"/>
    <mergeCell ref="C106:E106"/>
    <mergeCell ref="R106:T106"/>
    <mergeCell ref="U106:W106"/>
    <mergeCell ref="X106:Z106"/>
    <mergeCell ref="AA106:AC106"/>
    <mergeCell ref="I102:N103"/>
    <mergeCell ref="O102:T103"/>
    <mergeCell ref="U102:Z103"/>
    <mergeCell ref="AA102:AF103"/>
    <mergeCell ref="J75:P75"/>
    <mergeCell ref="J76:K77"/>
    <mergeCell ref="AE83:AJ83"/>
    <mergeCell ref="I98:N99"/>
    <mergeCell ref="O98:T99"/>
    <mergeCell ref="U98:Z98"/>
    <mergeCell ref="AA98:AF99"/>
    <mergeCell ref="I100:N101"/>
    <mergeCell ref="O100:T101"/>
    <mergeCell ref="I96:N97"/>
    <mergeCell ref="O96:T97"/>
    <mergeCell ref="B118:I118"/>
    <mergeCell ref="J118:O118"/>
    <mergeCell ref="P118:T118"/>
    <mergeCell ref="B119:I120"/>
    <mergeCell ref="J119:O120"/>
    <mergeCell ref="P119:T120"/>
    <mergeCell ref="AD106:AF106"/>
    <mergeCell ref="AG106:AI106"/>
    <mergeCell ref="C108:I108"/>
    <mergeCell ref="C110:P110"/>
    <mergeCell ref="B112:I112"/>
    <mergeCell ref="J112:P112"/>
    <mergeCell ref="B113:I114"/>
    <mergeCell ref="J113:K114"/>
    <mergeCell ref="AE120:AJ120"/>
    <mergeCell ref="B121:P121"/>
    <mergeCell ref="Q121:T121"/>
    <mergeCell ref="U121:Y121"/>
    <mergeCell ref="Z121:AD121"/>
    <mergeCell ref="AE121:AF121"/>
    <mergeCell ref="B122:B131"/>
    <mergeCell ref="C122:P123"/>
    <mergeCell ref="Q122:T123"/>
    <mergeCell ref="U122:Y123"/>
    <mergeCell ref="Z122:AD123"/>
    <mergeCell ref="C126:P127"/>
    <mergeCell ref="Q126:T127"/>
    <mergeCell ref="U126:Y127"/>
    <mergeCell ref="Z126:AD127"/>
    <mergeCell ref="AE126:AF127"/>
    <mergeCell ref="C128:P129"/>
    <mergeCell ref="Q128:T129"/>
    <mergeCell ref="U128:Y129"/>
    <mergeCell ref="Z128:AD129"/>
    <mergeCell ref="I137:N138"/>
    <mergeCell ref="O137:T138"/>
    <mergeCell ref="U137:Z138"/>
    <mergeCell ref="AA137:AF138"/>
    <mergeCell ref="C130:P131"/>
    <mergeCell ref="Q130:T131"/>
    <mergeCell ref="U130:Y131"/>
    <mergeCell ref="Z130:AD131"/>
    <mergeCell ref="AE130:AF131"/>
    <mergeCell ref="AH79:AI80"/>
    <mergeCell ref="AH116:AI117"/>
    <mergeCell ref="I139:N140"/>
    <mergeCell ref="O139:T140"/>
    <mergeCell ref="U139:Z140"/>
    <mergeCell ref="AA139:AF140"/>
    <mergeCell ref="X134:Y134"/>
    <mergeCell ref="I135:N136"/>
    <mergeCell ref="O135:T136"/>
    <mergeCell ref="U135:Z135"/>
    <mergeCell ref="AA135:AF136"/>
    <mergeCell ref="U136:W136"/>
    <mergeCell ref="I133:N134"/>
    <mergeCell ref="O133:T134"/>
    <mergeCell ref="U133:Z133"/>
    <mergeCell ref="AA133:AF134"/>
    <mergeCell ref="U134:W134"/>
    <mergeCell ref="AE128:AF129"/>
    <mergeCell ref="AE122:AF123"/>
    <mergeCell ref="C124:P125"/>
    <mergeCell ref="Q124:T125"/>
    <mergeCell ref="U124:Y125"/>
    <mergeCell ref="Z124:AD125"/>
    <mergeCell ref="AE124:AF125"/>
  </mergeCells>
  <phoneticPr fontId="1"/>
  <dataValidations count="1">
    <dataValidation type="list" allowBlank="1" showInputMessage="1" showErrorMessage="1" sqref="AE17:AF26 AE85:AF94 AE122:AF131" xr:uid="{468E6D92-E89A-4FE2-BB4E-29C85657AF71}">
      <formula1>"10,軽8,非"</formula1>
    </dataValidation>
  </dataValidations>
  <pageMargins left="0.23622047244094491" right="0.23622047244094491" top="0.39370078740157483" bottom="0.15748031496062992" header="0.31496062992125984" footer="0.31496062992125984"/>
  <pageSetup paperSize="9" scale="93" orientation="portrait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２３伝票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2025-08-29T01:42:35Z</dcterms:modified>
</cp:coreProperties>
</file>